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co3236\Desktop\Полезная информация\"/>
    </mc:Choice>
  </mc:AlternateContent>
  <xr:revisionPtr revIDLastSave="0" documentId="13_ncr:1_{9EA837B1-ECE0-41E4-A275-FE4B8CD8180F}" xr6:coauthVersionLast="47" xr6:coauthVersionMax="47" xr10:uidLastSave="{00000000-0000-0000-0000-000000000000}"/>
  <bookViews>
    <workbookView xWindow="-46188" yWindow="-108" windowWidth="23256" windowHeight="12576" tabRatio="500" firstSheet="1" activeTab="3" xr2:uid="{00000000-000D-0000-FFFF-FFFF00000000}"/>
  </bookViews>
  <sheets>
    <sheet name="Содержание" sheetId="1" r:id="rId1"/>
    <sheet name="RD-014" sheetId="3" r:id="rId2"/>
    <sheet name="RD-020W" sheetId="4" r:id="rId3"/>
    <sheet name="RD-027(W)" sheetId="5" r:id="rId4"/>
    <sheet name="RD-030_RD-032" sheetId="6" r:id="rId5"/>
    <sheet name="RD-052" sheetId="8" r:id="rId6"/>
    <sheet name="RD-060" sheetId="9" r:id="rId7"/>
    <sheet name="RD-095B" sheetId="10" r:id="rId8"/>
    <sheet name="RD-095" sheetId="11" r:id="rId9"/>
    <sheet name="RD-113W" sheetId="12" r:id="rId10"/>
    <sheet name="RD-200" sheetId="13" r:id="rId11"/>
    <sheet name="RD-210_без дистрибьютора" sheetId="16" r:id="rId12"/>
    <sheet name="RD-210" sheetId="14" r:id="rId13"/>
    <sheet name="Типы и присоединительные размер" sheetId="15" r:id="rId14"/>
  </sheets>
  <definedNames>
    <definedName name="_xlnm._FilterDatabase" localSheetId="3" hidden="1">'RD-027(W)'!$B$34:$Q$80</definedName>
    <definedName name="_xlnm._FilterDatabase" localSheetId="5" hidden="1">'RD-052'!$B$31:$Q$31</definedName>
    <definedName name="_xlnm._FilterDatabase" localSheetId="8" hidden="1">'RD-095'!$B$29:$Q$73</definedName>
    <definedName name="_xlnm._FilterDatabase" localSheetId="7" hidden="1">'RD-095B'!$B$30:$Q$30</definedName>
    <definedName name="_xlnm._FilterDatabase" localSheetId="10" hidden="1">'RD-200'!$B$30:$Q$30</definedName>
    <definedName name="_xlnm._FilterDatabase" localSheetId="12" hidden="1">'RD-210'!$A$29:$U$171</definedName>
    <definedName name="_xlnm._FilterDatabase" localSheetId="11" hidden="1">'RD-210_без дистрибьютора'!$A$29:$V$33</definedName>
    <definedName name="_xlnm.Criteria" localSheetId="13">'Типы и присоединительные размер'!$B$329</definedName>
    <definedName name="Пайка">#REF!</definedName>
    <definedName name="Пайку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1" i="14" l="1"/>
  <c r="F165" i="14"/>
  <c r="F162" i="14"/>
  <c r="F153" i="14"/>
  <c r="F129" i="14"/>
  <c r="F127" i="14"/>
  <c r="F45" i="14"/>
  <c r="F43" i="14"/>
  <c r="F42" i="14"/>
  <c r="F39" i="14"/>
  <c r="F83" i="10"/>
  <c r="F90" i="8"/>
  <c r="F88" i="8"/>
  <c r="F86" i="8"/>
  <c r="F84" i="8"/>
  <c r="F80" i="8"/>
  <c r="F77" i="8"/>
  <c r="F36" i="5"/>
  <c r="F38" i="5"/>
  <c r="F66" i="5"/>
  <c r="F62" i="5"/>
  <c r="F60" i="5"/>
  <c r="F57" i="5"/>
  <c r="F54" i="5"/>
  <c r="F51" i="5"/>
  <c r="F47" i="5"/>
  <c r="F44" i="5"/>
  <c r="F169" i="14"/>
  <c r="F156" i="14"/>
  <c r="F155" i="14"/>
  <c r="F154" i="14"/>
  <c r="F159" i="14"/>
  <c r="F137" i="14"/>
  <c r="F134" i="14"/>
  <c r="F133" i="14"/>
  <c r="F132" i="14"/>
  <c r="F131" i="14"/>
  <c r="F130" i="14"/>
  <c r="F126" i="14"/>
  <c r="F119" i="14"/>
  <c r="F118" i="14"/>
  <c r="F115" i="14"/>
  <c r="F114" i="14"/>
  <c r="F113" i="14"/>
  <c r="F110" i="14"/>
  <c r="F107" i="14"/>
  <c r="F102" i="14"/>
  <c r="F94" i="14"/>
  <c r="F93" i="14"/>
  <c r="F92" i="14"/>
  <c r="F91" i="14"/>
  <c r="F90" i="14"/>
  <c r="F89" i="14"/>
  <c r="F88" i="14"/>
  <c r="F81" i="14"/>
  <c r="F80" i="14"/>
  <c r="F79" i="14"/>
  <c r="F78" i="14"/>
  <c r="F77" i="14"/>
  <c r="F69" i="14"/>
  <c r="F68" i="14"/>
  <c r="F65" i="14"/>
  <c r="F59" i="14"/>
  <c r="F57" i="14"/>
  <c r="F54" i="14"/>
  <c r="F56" i="14"/>
  <c r="F48" i="14"/>
  <c r="F47" i="14"/>
  <c r="F46" i="14"/>
  <c r="F40" i="14"/>
  <c r="F96" i="10"/>
  <c r="F95" i="10"/>
  <c r="F102" i="10"/>
  <c r="F99" i="10"/>
  <c r="F42" i="11"/>
  <c r="F38" i="11"/>
  <c r="F36" i="11"/>
  <c r="F101" i="10"/>
  <c r="F100" i="10"/>
  <c r="F98" i="10"/>
  <c r="F97" i="10"/>
  <c r="F94" i="10"/>
  <c r="F93" i="10"/>
  <c r="F56" i="10"/>
  <c r="F47" i="10"/>
  <c r="F46" i="10"/>
  <c r="F76" i="8"/>
  <c r="F69" i="8"/>
  <c r="F68" i="8"/>
  <c r="F67" i="8"/>
  <c r="F50" i="5"/>
  <c r="F43" i="5"/>
  <c r="F80" i="5"/>
  <c r="F79" i="5"/>
  <c r="F78" i="5"/>
  <c r="F77" i="5"/>
  <c r="F170" i="14"/>
  <c r="F168" i="14"/>
  <c r="F167" i="14"/>
  <c r="F166" i="14"/>
  <c r="F164" i="14"/>
  <c r="F163" i="14"/>
  <c r="F161" i="14"/>
  <c r="F160" i="14"/>
  <c r="F158" i="14"/>
  <c r="F157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6" i="14"/>
  <c r="F135" i="14"/>
  <c r="F128" i="14"/>
  <c r="F125" i="14"/>
  <c r="F124" i="14"/>
  <c r="F123" i="14"/>
  <c r="F122" i="14"/>
  <c r="F121" i="14"/>
  <c r="F120" i="14"/>
  <c r="F117" i="14"/>
  <c r="F116" i="14"/>
  <c r="F112" i="14"/>
  <c r="F111" i="14"/>
  <c r="F109" i="14"/>
  <c r="F108" i="14"/>
  <c r="F106" i="14"/>
  <c r="F105" i="14"/>
  <c r="F104" i="14"/>
  <c r="F103" i="14"/>
  <c r="F101" i="14"/>
  <c r="F100" i="14"/>
  <c r="F99" i="14"/>
  <c r="F98" i="14"/>
  <c r="F97" i="14"/>
  <c r="F96" i="14"/>
  <c r="F95" i="14"/>
  <c r="F87" i="14"/>
  <c r="F86" i="14"/>
  <c r="F85" i="14"/>
  <c r="F84" i="14"/>
  <c r="F83" i="14"/>
  <c r="F82" i="14"/>
  <c r="F76" i="14"/>
  <c r="F75" i="14"/>
  <c r="F74" i="14"/>
  <c r="F73" i="14"/>
  <c r="F72" i="14"/>
  <c r="F71" i="14"/>
  <c r="F70" i="14"/>
  <c r="F67" i="14"/>
  <c r="F66" i="14"/>
  <c r="F64" i="14"/>
  <c r="F63" i="14"/>
  <c r="F62" i="14"/>
  <c r="F61" i="14"/>
  <c r="F60" i="14"/>
  <c r="F58" i="14"/>
  <c r="F55" i="14"/>
  <c r="F53" i="14"/>
  <c r="F52" i="14"/>
  <c r="F51" i="14"/>
  <c r="F50" i="14"/>
  <c r="F49" i="14"/>
  <c r="F44" i="14"/>
  <c r="F41" i="14"/>
  <c r="F38" i="14"/>
  <c r="F37" i="14"/>
  <c r="F36" i="14"/>
  <c r="F35" i="14"/>
  <c r="F34" i="14"/>
  <c r="F33" i="14"/>
  <c r="F32" i="14"/>
  <c r="F31" i="14"/>
  <c r="F30" i="14"/>
  <c r="F34" i="16"/>
  <c r="F33" i="16"/>
  <c r="F32" i="16"/>
  <c r="F31" i="16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4" i="13"/>
  <c r="F33" i="13"/>
  <c r="F32" i="13"/>
  <c r="F31" i="13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1" i="11"/>
  <c r="F40" i="11"/>
  <c r="F39" i="11"/>
  <c r="F37" i="11"/>
  <c r="F35" i="11"/>
  <c r="F34" i="11"/>
  <c r="F33" i="11"/>
  <c r="F32" i="11"/>
  <c r="F31" i="11"/>
  <c r="F30" i="11"/>
  <c r="F91" i="10"/>
  <c r="F90" i="10"/>
  <c r="F89" i="10"/>
  <c r="F88" i="10"/>
  <c r="F87" i="10"/>
  <c r="F86" i="10"/>
  <c r="F85" i="10"/>
  <c r="F84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5" i="10"/>
  <c r="F54" i="10"/>
  <c r="F53" i="10"/>
  <c r="F52" i="10"/>
  <c r="F51" i="10"/>
  <c r="F50" i="10"/>
  <c r="F49" i="10"/>
  <c r="F48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97" i="8"/>
  <c r="F96" i="8"/>
  <c r="F95" i="8"/>
  <c r="F94" i="8"/>
  <c r="F93" i="8"/>
  <c r="F92" i="8"/>
  <c r="F91" i="8"/>
  <c r="F89" i="8"/>
  <c r="F87" i="8"/>
  <c r="F85" i="8"/>
  <c r="F83" i="8"/>
  <c r="F82" i="8"/>
  <c r="F81" i="8"/>
  <c r="F79" i="8"/>
  <c r="F78" i="8"/>
  <c r="F75" i="8"/>
  <c r="F74" i="8"/>
  <c r="F73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6"/>
  <c r="F30" i="6"/>
  <c r="F75" i="5"/>
  <c r="F74" i="5"/>
  <c r="F73" i="5"/>
  <c r="F72" i="5"/>
  <c r="F71" i="5"/>
  <c r="F68" i="5"/>
  <c r="F67" i="5"/>
  <c r="F65" i="5"/>
  <c r="F61" i="5"/>
  <c r="F59" i="5"/>
  <c r="F58" i="5"/>
  <c r="F56" i="5"/>
  <c r="F55" i="5"/>
  <c r="F53" i="5"/>
  <c r="F52" i="5"/>
  <c r="F49" i="5"/>
  <c r="F48" i="5"/>
  <c r="F46" i="5"/>
  <c r="F45" i="5"/>
  <c r="F42" i="5"/>
  <c r="F41" i="5"/>
  <c r="F40" i="5"/>
  <c r="F39" i="5"/>
  <c r="F37" i="5"/>
  <c r="F35" i="5"/>
  <c r="F30" i="4"/>
  <c r="F42" i="3"/>
  <c r="F41" i="3"/>
  <c r="F40" i="3"/>
  <c r="F39" i="3"/>
  <c r="F38" i="3"/>
  <c r="F37" i="3"/>
  <c r="F36" i="3"/>
  <c r="F35" i="3"/>
  <c r="F34" i="3"/>
  <c r="F32" i="3"/>
  <c r="F3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60" authorId="0" shapeId="0" xr:uid="{C54D3158-D619-4FC6-9499-F9C0B6594F8F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60" authorId="0" shapeId="0" xr:uid="{758550EF-C86E-4CF7-8132-E1694F9548AC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62" authorId="0" shapeId="0" xr:uid="{86576DC4-5F59-4DAA-9E73-D37FA3D45F7B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62" authorId="0" shapeId="0" xr:uid="{90E3D0D6-F1A1-42F1-9A6D-74236A9EC0E4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66" authorId="0" shapeId="0" xr:uid="{57309EEF-57AC-49A0-AC0B-AD127430748F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66" authorId="0" shapeId="0" xr:uid="{59CB25F7-BB64-42BC-9CB1-2FC1E1070AF5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77" authorId="0" shapeId="0" xr:uid="{D12DB61C-C3D4-47D5-BBA3-F51A495DF1E0}">
      <text>
        <r>
          <rPr>
            <sz val="10"/>
            <rFont val="Myriad Pro"/>
            <family val="2"/>
            <charset val="204"/>
          </rPr>
          <t>NPT-1''1/4</t>
        </r>
      </text>
    </comment>
    <comment ref="J77" authorId="0" shapeId="0" xr:uid="{FDEAFA16-ACFC-442C-90A1-90BAD94D758A}">
      <text>
        <r>
          <rPr>
            <sz val="10"/>
            <rFont val="Myriad Pro"/>
            <family val="2"/>
            <charset val="204"/>
          </rPr>
          <t>NPT-1''1/4</t>
        </r>
      </text>
    </comment>
    <comment ref="I78" authorId="0" shapeId="0" xr:uid="{7857CCF2-4050-4096-8424-934A620E431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78" authorId="0" shapeId="0" xr:uid="{644BBDC6-3CFC-4D97-A18F-FEE5E2EB494E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79" authorId="0" shapeId="0" xr:uid="{BE58E1EE-92B9-4B39-8DCE-450422428500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79" authorId="0" shapeId="0" xr:uid="{7FF856E7-FBE8-4C76-8D76-CC2279CDF44C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I80" authorId="0" shapeId="0" xr:uid="{D664E7BE-1128-49B5-B9F6-E9946D9BF1BD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  <comment ref="J80" authorId="0" shapeId="0" xr:uid="{A4156BD3-F0F3-47AF-A948-14965F0C2A77}">
      <text>
        <r>
          <rPr>
            <sz val="10"/>
            <rFont val="Myriad Pro"/>
            <family val="2"/>
            <charset val="204"/>
          </rPr>
          <t xml:space="preserve">NPT-1''1/4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93" authorId="0" shapeId="0" xr:uid="{8A520D63-E552-45D5-9AF1-F324160F1AAF}">
      <text>
        <r>
          <rPr>
            <sz val="10"/>
            <rFont val="Myriad Pro"/>
            <family val="2"/>
            <charset val="204"/>
          </rPr>
          <t xml:space="preserve">old code 021H7200R
</t>
        </r>
      </text>
    </comment>
    <comment ref="B95" authorId="0" shapeId="0" xr:uid="{8C13DDB9-0CD4-4241-B79C-30129B0308A4}">
      <text>
        <r>
          <rPr>
            <sz val="10"/>
            <rFont val="Myriad Pro"/>
            <family val="2"/>
            <charset val="204"/>
          </rPr>
          <t xml:space="preserve">pld code 021H6856R
</t>
        </r>
      </text>
    </comment>
    <comment ref="B97" authorId="0" shapeId="0" xr:uid="{94DDF0EA-B196-47A4-A7CB-F343E8DD0F1C}">
      <text>
        <r>
          <rPr>
            <sz val="10"/>
            <rFont val="Myriad Pro"/>
            <family val="2"/>
            <charset val="204"/>
          </rPr>
          <t xml:space="preserve">old code 021H9796R
</t>
        </r>
      </text>
    </comment>
    <comment ref="B101" authorId="0" shapeId="0" xr:uid="{E26D4034-E846-412E-901A-7A97ECE05EB5}">
      <text>
        <r>
          <rPr>
            <sz val="10"/>
            <rFont val="Myriad Pro"/>
            <family val="2"/>
            <charset val="204"/>
          </rPr>
          <t>old code 021H2316R</t>
        </r>
      </text>
    </comment>
  </commentList>
</comments>
</file>

<file path=xl/sharedStrings.xml><?xml version="1.0" encoding="utf-8"?>
<sst xmlns="http://schemas.openxmlformats.org/spreadsheetml/2006/main" count="5015" uniqueCount="1073">
  <si>
    <t>Содержание</t>
  </si>
  <si>
    <t xml:space="preserve">1. </t>
  </si>
  <si>
    <t>2.</t>
  </si>
  <si>
    <t>3.</t>
  </si>
  <si>
    <t>4.</t>
  </si>
  <si>
    <t>6.</t>
  </si>
  <si>
    <t>7.</t>
  </si>
  <si>
    <t>8.</t>
  </si>
  <si>
    <t>9.</t>
  </si>
  <si>
    <t>10.</t>
  </si>
  <si>
    <t>11.</t>
  </si>
  <si>
    <t>12.</t>
  </si>
  <si>
    <t>13.</t>
  </si>
  <si>
    <t>RD-014</t>
  </si>
  <si>
    <t>RD-020</t>
  </si>
  <si>
    <t>RD-027</t>
  </si>
  <si>
    <t>RD-032</t>
  </si>
  <si>
    <t>RD-052</t>
  </si>
  <si>
    <t>RD-095</t>
  </si>
  <si>
    <t>RD-113</t>
  </si>
  <si>
    <t>RD-200</t>
  </si>
  <si>
    <t>RD-210</t>
  </si>
  <si>
    <t>RD-600</t>
  </si>
  <si>
    <t>H</t>
  </si>
  <si>
    <t>Да</t>
  </si>
  <si>
    <t>Нет</t>
  </si>
  <si>
    <t>Внутренняя резьба</t>
  </si>
  <si>
    <t>Внешняя резьба</t>
  </si>
  <si>
    <t>Фланец</t>
  </si>
  <si>
    <t>Фактическое наличие теплообменников на складе Вы можете проверить в магазине:</t>
  </si>
  <si>
    <t>Перейти</t>
  </si>
  <si>
    <t>Для расчета теплообменника, создания чертежа и кода заказа обращайтесь в техническую поддержку:</t>
  </si>
  <si>
    <t>Программа подбора пластинчатых паяных теплообменников BPHE Design :</t>
  </si>
  <si>
    <t>Каталог доступных моделей, присоединений:</t>
  </si>
  <si>
    <t>Конфигуратор холодильной машины CoolConfig</t>
  </si>
  <si>
    <t>Модель RD-014</t>
  </si>
  <si>
    <t>Схем подключения сред</t>
  </si>
  <si>
    <t>Модель</t>
  </si>
  <si>
    <t>Макс. рабочее давление, бар</t>
  </si>
  <si>
    <t>Давление испытания, бар</t>
  </si>
  <si>
    <t>Количество пластин n</t>
  </si>
  <si>
    <t>Типы
Каналов</t>
  </si>
  <si>
    <t>Объем
 одного канала
Q1-Q2, л</t>
  </si>
  <si>
    <t>Объем
 одного канала
Q3-Q4, л</t>
  </si>
  <si>
    <t>Размер А,
 Мм</t>
  </si>
  <si>
    <t>Площадь
Пластин, м2</t>
  </si>
  <si>
    <t>Масса 
для ППТО 
с МРД 30 бар,
кг</t>
  </si>
  <si>
    <t>мин</t>
  </si>
  <si>
    <t>макс</t>
  </si>
  <si>
    <t>8,6+2,3*n</t>
  </si>
  <si>
    <t>0,52+0,05*n</t>
  </si>
  <si>
    <t>RD-014W</t>
  </si>
  <si>
    <t>H, L</t>
  </si>
  <si>
    <t>7,5+2,26*n</t>
  </si>
  <si>
    <t>0,74+0,05*n</t>
  </si>
  <si>
    <t>Код</t>
  </si>
  <si>
    <t>Тип</t>
  </si>
  <si>
    <t xml:space="preserve">Цена, у.е.
без НДС </t>
  </si>
  <si>
    <t>Цена, у.е. 
с НДС 20%</t>
  </si>
  <si>
    <r>
      <rPr>
        <b/>
        <sz val="12"/>
        <rFont val="Verdana"/>
        <family val="2"/>
        <charset val="204"/>
      </rPr>
      <t>Примечание:</t>
    </r>
    <r>
      <rPr>
        <sz val="12"/>
        <rFont val="Verdana"/>
        <family val="2"/>
        <charset val="204"/>
      </rPr>
      <t xml:space="preserve"> присоединительные размеры патрубков, дюйм 
(L-внешняя резьба, H,T-сварка/пайка/victaulic, N-внутренняя резьба)</t>
    </r>
  </si>
  <si>
    <t>Фланцы</t>
  </si>
  <si>
    <t>Сторона 1</t>
  </si>
  <si>
    <t>Сторона 2 (хладагента)</t>
  </si>
  <si>
    <t>H1</t>
  </si>
  <si>
    <t>H2</t>
  </si>
  <si>
    <t>Q1</t>
  </si>
  <si>
    <t>Q2</t>
  </si>
  <si>
    <t>Q3</t>
  </si>
  <si>
    <t>Q6</t>
  </si>
  <si>
    <t>Q5</t>
  </si>
  <si>
    <t>Q4</t>
  </si>
  <si>
    <t>Без дистрибьютора жидкости, МРД = 30 бар</t>
  </si>
  <si>
    <t>111B0277R</t>
  </si>
  <si>
    <t>RD-014-10-3,0-H</t>
  </si>
  <si>
    <t>L3/4</t>
  </si>
  <si>
    <t>H3/4</t>
  </si>
  <si>
    <t>021B0683R</t>
  </si>
  <si>
    <t>RD-014-14-3,0-H</t>
  </si>
  <si>
    <t>111B0278R</t>
  </si>
  <si>
    <t>RD-014-20-3,0-H</t>
  </si>
  <si>
    <t>111B0279R</t>
  </si>
  <si>
    <t>RD-014-24-3,0-H</t>
  </si>
  <si>
    <t>021B0684R</t>
  </si>
  <si>
    <t>RD-014-28-3,0-H</t>
  </si>
  <si>
    <t>021B0040R</t>
  </si>
  <si>
    <t>RD-014-40-3,0-H</t>
  </si>
  <si>
    <t>H7/8</t>
  </si>
  <si>
    <t>RD-014-50-3,0-H</t>
  </si>
  <si>
    <t>RD-014-60-3,0-H</t>
  </si>
  <si>
    <t>RD-014-70-3,0-H</t>
  </si>
  <si>
    <t>RD-014-80-3,0-H</t>
  </si>
  <si>
    <t>RD-014-90-3,0-H</t>
  </si>
  <si>
    <t>RD-014-100-3,0-H</t>
  </si>
  <si>
    <t>Вернуться к Содержанию</t>
  </si>
  <si>
    <t>Модель RD-020W</t>
  </si>
  <si>
    <t>RD-020W</t>
  </si>
  <si>
    <t>30
45</t>
  </si>
  <si>
    <t>45
67,5</t>
  </si>
  <si>
    <t>11+2,25*n</t>
  </si>
  <si>
    <t>0,88+0,078*n</t>
  </si>
  <si>
    <t>Без дистрибьютора жидкости, МРД = 30/45 бар</t>
  </si>
  <si>
    <t>111B0226R</t>
  </si>
  <si>
    <t>RD-020W-8-4,5-H</t>
  </si>
  <si>
    <t>H5/8''</t>
  </si>
  <si>
    <t>H1/2''</t>
  </si>
  <si>
    <t>111B0266R</t>
  </si>
  <si>
    <t>RD-020W-14-4,5-H</t>
  </si>
  <si>
    <t>111B0287R</t>
  </si>
  <si>
    <t>RD-020W-20-3,0-H</t>
  </si>
  <si>
    <t>L3/4''</t>
  </si>
  <si>
    <t>Модель RD-027</t>
  </si>
  <si>
    <t>Модель RD-027(W)</t>
  </si>
  <si>
    <t>9+2,29*n</t>
  </si>
  <si>
    <t>1,3+0,11*n</t>
  </si>
  <si>
    <t>RD-027(W)</t>
  </si>
  <si>
    <t>10,9+2,29*n</t>
  </si>
  <si>
    <t>021B8721R</t>
  </si>
  <si>
    <t>RD-027-10-3,0-H</t>
  </si>
  <si>
    <t>L1</t>
  </si>
  <si>
    <t>H1''1/8</t>
  </si>
  <si>
    <t>111B0072R</t>
  </si>
  <si>
    <t>RD-027-10-3,0-L</t>
  </si>
  <si>
    <t>L1''1/4</t>
  </si>
  <si>
    <t>H1''3/8</t>
  </si>
  <si>
    <t>111B0073R</t>
  </si>
  <si>
    <t>RD-027-12-3,0-L</t>
  </si>
  <si>
    <t>021B8722R</t>
  </si>
  <si>
    <t>RD-027-14-3,0-H</t>
  </si>
  <si>
    <t>111B0074R</t>
  </si>
  <si>
    <t>RD-027-14-3,0-L</t>
  </si>
  <si>
    <t>021B8723R</t>
  </si>
  <si>
    <t>RD-027-18-3,0-H</t>
  </si>
  <si>
    <t>021B0227R</t>
  </si>
  <si>
    <t>RD-027W-18-4,5-H</t>
  </si>
  <si>
    <t>021B8724R</t>
  </si>
  <si>
    <t>RD-027-20-3,0-H</t>
  </si>
  <si>
    <t>021B8725R</t>
  </si>
  <si>
    <t>RD-027-22-3,0-H</t>
  </si>
  <si>
    <t>111B0075R</t>
  </si>
  <si>
    <t>RD-027-24-3,0-L</t>
  </si>
  <si>
    <t>021B8726R</t>
  </si>
  <si>
    <t>RD-027-24-3,0-H</t>
  </si>
  <si>
    <t>021B8727R</t>
  </si>
  <si>
    <t>RD-027-26-3,0-H</t>
  </si>
  <si>
    <t>021B8728R</t>
  </si>
  <si>
    <t>RD-027-30-3,0-H</t>
  </si>
  <si>
    <t>111B0175R</t>
  </si>
  <si>
    <t>H1/2</t>
  </si>
  <si>
    <t>021B8729R</t>
  </si>
  <si>
    <t>RD-027-32-3,0-H</t>
  </si>
  <si>
    <t>021B8730R</t>
  </si>
  <si>
    <t>RD-027-34-3,0-H</t>
  </si>
  <si>
    <t>021B8731R</t>
  </si>
  <si>
    <t>RD-027-40-3,0-H</t>
  </si>
  <si>
    <t>111B0190R</t>
  </si>
  <si>
    <t>021B8732R</t>
  </si>
  <si>
    <t>RD-027-50-3,0-H</t>
  </si>
  <si>
    <t>021H9651R</t>
  </si>
  <si>
    <t>H1''5/8</t>
  </si>
  <si>
    <t>021B8733R</t>
  </si>
  <si>
    <t>RD-027-60-3,0-H</t>
  </si>
  <si>
    <t>021B8734R</t>
  </si>
  <si>
    <t>RD-027-70-3,0-H</t>
  </si>
  <si>
    <t>111B0259R</t>
  </si>
  <si>
    <t>RD-027W-80-3,0-H</t>
  </si>
  <si>
    <t>RD-027(W)-90-3,0-H</t>
  </si>
  <si>
    <t>RD-027(W)-110-3,0-H</t>
  </si>
  <si>
    <t>RD-027(W)-120-3,0-H</t>
  </si>
  <si>
    <t>RD-027(W)-130-3,0-H</t>
  </si>
  <si>
    <t>RD-027(W)-140-3,0-H</t>
  </si>
  <si>
    <t>RD-027(W)-150-3,0-H</t>
  </si>
  <si>
    <t>Модель RD-030</t>
  </si>
  <si>
    <t>RD-030
RD-030-Q</t>
  </si>
  <si>
    <t>9+1,63*n</t>
  </si>
  <si>
    <t>1,1+0,09*n</t>
  </si>
  <si>
    <t>111B0336R</t>
  </si>
  <si>
    <t>RD-030-70-3,0-HQ</t>
  </si>
  <si>
    <t>L1''</t>
  </si>
  <si>
    <t>H7/8''</t>
  </si>
  <si>
    <t>Модель RD-032</t>
  </si>
  <si>
    <t>12+2,31*n</t>
  </si>
  <si>
    <t>1,3+0,13*n</t>
  </si>
  <si>
    <t>111B0268R</t>
  </si>
  <si>
    <t>RD-032-24-3,0-H</t>
  </si>
  <si>
    <t>N1“</t>
  </si>
  <si>
    <t>N1"</t>
  </si>
  <si>
    <t>Модель RD-052</t>
  </si>
  <si>
    <t>30
45
49</t>
  </si>
  <si>
    <t>45
67,5
73,5</t>
  </si>
  <si>
    <t>9,5+2,31*n</t>
  </si>
  <si>
    <t>1,8+0,196*n</t>
  </si>
  <si>
    <t>RD-052-Q</t>
  </si>
  <si>
    <t>Без дистрибьютора жидкости, МРД = 30/45/49 бар</t>
  </si>
  <si>
    <t>RD-052-10-3,0-H</t>
  </si>
  <si>
    <t>111B0195R</t>
  </si>
  <si>
    <t>RD-052-10-4,5-H</t>
  </si>
  <si>
    <t>021B4628R</t>
  </si>
  <si>
    <t>RD-052-20-3,0-H</t>
  </si>
  <si>
    <t>111B0188R</t>
  </si>
  <si>
    <t>RD-052-20-3,0-L</t>
  </si>
  <si>
    <t>111B0196R</t>
  </si>
  <si>
    <t>RD-052-20-4,5-H</t>
  </si>
  <si>
    <t>021B4629R</t>
  </si>
  <si>
    <t>RD-052-30-3,0-H</t>
  </si>
  <si>
    <t>021H3281R</t>
  </si>
  <si>
    <t>RD-052-30-3,0-L</t>
  </si>
  <si>
    <t>021H9523R</t>
  </si>
  <si>
    <t>021B4495R</t>
  </si>
  <si>
    <t>111B0197R</t>
  </si>
  <si>
    <t>RD-052-30-4,5-H</t>
  </si>
  <si>
    <t>021B4630R</t>
  </si>
  <si>
    <t>RD-052-40-3,0-H</t>
  </si>
  <si>
    <t>111B0198R</t>
  </si>
  <si>
    <t>RD-052-40-4,5-H</t>
  </si>
  <si>
    <t>021B4631R</t>
  </si>
  <si>
    <t>RD-052-50-3,0-H</t>
  </si>
  <si>
    <t>111B0199R</t>
  </si>
  <si>
    <t>RD-052-50-4,5-H</t>
  </si>
  <si>
    <t>H1"1/8</t>
  </si>
  <si>
    <t>111B0276R</t>
  </si>
  <si>
    <t>021B4632R</t>
  </si>
  <si>
    <t>RD-052-60-3,0-H</t>
  </si>
  <si>
    <t>111B0182R</t>
  </si>
  <si>
    <t>L1’’1/2</t>
  </si>
  <si>
    <t>111B0200R</t>
  </si>
  <si>
    <t>RD-052-60-4,5-H</t>
  </si>
  <si>
    <t>111B0201R</t>
  </si>
  <si>
    <t>RD-052-70-4,5-H</t>
  </si>
  <si>
    <t>111B0202R</t>
  </si>
  <si>
    <t>RD-052-80-4,5-H</t>
  </si>
  <si>
    <t>111B0203R</t>
  </si>
  <si>
    <t>RD-052-90-4,5-H</t>
  </si>
  <si>
    <t>111B0204R</t>
  </si>
  <si>
    <t>RD-052-100-4,5-H</t>
  </si>
  <si>
    <t>RD-052-110-3,0-H</t>
  </si>
  <si>
    <t>RD-052-120-3,0-H</t>
  </si>
  <si>
    <t>RD-052-130-3,0-H</t>
  </si>
  <si>
    <t>RD-052-140-3,0-H</t>
  </si>
  <si>
    <t>RD-052-150-3,0-H</t>
  </si>
  <si>
    <t>Испарители с дистрибьютором жидкости, МРД = 30/45/49 бар</t>
  </si>
  <si>
    <t>RD-052-10-3,0-HQ</t>
  </si>
  <si>
    <t>021H9540R</t>
  </si>
  <si>
    <t>RD-052-20-3,0-HQ</t>
  </si>
  <si>
    <t>021B4541R</t>
  </si>
  <si>
    <t>RD-052-30-3,0-HQ</t>
  </si>
  <si>
    <t>H5/8</t>
  </si>
  <si>
    <t>021B4542R</t>
  </si>
  <si>
    <t>RD-052-34-3,0-HQ</t>
  </si>
  <si>
    <t>021B4543R</t>
  </si>
  <si>
    <t>RD-052-40-3,0-HQ</t>
  </si>
  <si>
    <t>111B0176R</t>
  </si>
  <si>
    <t>021B4544R</t>
  </si>
  <si>
    <t>RD-052-46-3,0-HQ</t>
  </si>
  <si>
    <t>021B4545R</t>
  </si>
  <si>
    <t>RD-052-50-3,0-HQ</t>
  </si>
  <si>
    <t>021H8700R</t>
  </si>
  <si>
    <t>021B4546R</t>
  </si>
  <si>
    <t>RD-052-60-3,0-HQ</t>
  </si>
  <si>
    <t>RD-052-70-3,0-HQ</t>
  </si>
  <si>
    <t>021B4547R</t>
  </si>
  <si>
    <t>RD-052-80-3,0-HQ</t>
  </si>
  <si>
    <t>RD-052-90-3,0-HQ</t>
  </si>
  <si>
    <t>RD-052-100-3,0-HQ</t>
  </si>
  <si>
    <t>RD-052-110-3,0-HQ</t>
  </si>
  <si>
    <t>RD-052-120-3,0-HQ</t>
  </si>
  <si>
    <t>RD-052-130-3,0-HQ</t>
  </si>
  <si>
    <t>RD-052-140-3,0-HQ</t>
  </si>
  <si>
    <t>RD-052-150-3,0-HQ</t>
  </si>
  <si>
    <t>Модель RD-060</t>
  </si>
  <si>
    <t>RD-060</t>
  </si>
  <si>
    <t>9,4+2,31*n</t>
  </si>
  <si>
    <t>3,1+0,195*n</t>
  </si>
  <si>
    <t>RD-060-Q</t>
  </si>
  <si>
    <t>021H9632R</t>
  </si>
  <si>
    <t>RD-060-32-3,0-H</t>
  </si>
  <si>
    <t>Модель RD-095B</t>
  </si>
  <si>
    <t>RD-095B</t>
  </si>
  <si>
    <t>11+2,81*n</t>
  </si>
  <si>
    <t>5,53+0,365*n</t>
  </si>
  <si>
    <t>Модель RD-095B(X)</t>
  </si>
  <si>
    <t>111B0205R</t>
  </si>
  <si>
    <t>RD-095B-10-4,5-H</t>
  </si>
  <si>
    <t>L2</t>
  </si>
  <si>
    <t>H1"5/8</t>
  </si>
  <si>
    <t>111B0181R</t>
  </si>
  <si>
    <t>RD-095B-14-3,0-H</t>
  </si>
  <si>
    <t>021H9016R</t>
  </si>
  <si>
    <t>RD-095B-16-3,0-L</t>
  </si>
  <si>
    <t>H2''1/8</t>
  </si>
  <si>
    <t>021H9516R</t>
  </si>
  <si>
    <t>021H9020R</t>
  </si>
  <si>
    <t>RD-095B-20-3,0-L</t>
  </si>
  <si>
    <t>111B0189R</t>
  </si>
  <si>
    <t>RD-095B-20-3,0-H</t>
  </si>
  <si>
    <t>111B0206R</t>
  </si>
  <si>
    <t>RD-095B-20-4,5-H</t>
  </si>
  <si>
    <t>021H9030R</t>
  </si>
  <si>
    <t>RD-095B-30-3,0-L</t>
  </si>
  <si>
    <t>021B6008R</t>
  </si>
  <si>
    <t>021B7261R</t>
  </si>
  <si>
    <t>RD-095B-30-3,0-H</t>
  </si>
  <si>
    <t>111B0191R</t>
  </si>
  <si>
    <t>111B0207R</t>
  </si>
  <si>
    <t>RD-095B-30-4,5-H</t>
  </si>
  <si>
    <t>111B0260R</t>
  </si>
  <si>
    <t>H1'' 1/8</t>
  </si>
  <si>
    <t>111B0186R</t>
  </si>
  <si>
    <t>RD-095B-36-4,5-H</t>
  </si>
  <si>
    <t>H2''</t>
  </si>
  <si>
    <t>021H9040R</t>
  </si>
  <si>
    <t>RD-095B-40-3,0-L</t>
  </si>
  <si>
    <t>021B7262R</t>
  </si>
  <si>
    <t>RD-095B-40-3,0-H</t>
  </si>
  <si>
    <t>111B0208R</t>
  </si>
  <si>
    <t>RD-095B-40-4,5-H</t>
  </si>
  <si>
    <t>021B7263R</t>
  </si>
  <si>
    <t>RD-095B-50-3,0-H</t>
  </si>
  <si>
    <t>111B0180R</t>
  </si>
  <si>
    <t>H2"1/8</t>
  </si>
  <si>
    <t>111B0209R</t>
  </si>
  <si>
    <t>RD-095B-50-4,5-H</t>
  </si>
  <si>
    <t>021B7264R</t>
  </si>
  <si>
    <t>RD-095B-60-3,0-H</t>
  </si>
  <si>
    <t>111B0210R</t>
  </si>
  <si>
    <t>RD-095B-60-4,5-H</t>
  </si>
  <si>
    <t>021B7265R</t>
  </si>
  <si>
    <t>RD-095B-70-3,0-H</t>
  </si>
  <si>
    <t>111B0211R</t>
  </si>
  <si>
    <t>RD-095B-70-4,5-H</t>
  </si>
  <si>
    <t>021B7266R</t>
  </si>
  <si>
    <t>RD-095B-80-3,0-H</t>
  </si>
  <si>
    <t>111B0267R</t>
  </si>
  <si>
    <t>RD-095B-80-3,0-L</t>
  </si>
  <si>
    <t>111B0212R</t>
  </si>
  <si>
    <t>RD-095B-80-4,5-H</t>
  </si>
  <si>
    <t>111B0213R</t>
  </si>
  <si>
    <t>RD-095B-90-4,5-H</t>
  </si>
  <si>
    <t>111B0273R</t>
  </si>
  <si>
    <t>RD-095B-100-3,0-H</t>
  </si>
  <si>
    <t>111B0214R</t>
  </si>
  <si>
    <t>RD-095B-100-4,5-H</t>
  </si>
  <si>
    <t>021H0994R</t>
  </si>
  <si>
    <t>RD-095X-110-3,0-H</t>
  </si>
  <si>
    <t>L2''1/2</t>
  </si>
  <si>
    <t>111B0215R</t>
  </si>
  <si>
    <t>RD-095B-110-4,5-H</t>
  </si>
  <si>
    <t>111B0216R</t>
  </si>
  <si>
    <t>RD-095B-120-4,5-H</t>
  </si>
  <si>
    <t>111B0217R</t>
  </si>
  <si>
    <t>RD-095B-130-4,5-H</t>
  </si>
  <si>
    <t>111B0274R</t>
  </si>
  <si>
    <t>RD-095B-140-3,0-H</t>
  </si>
  <si>
    <t>111B0218R</t>
  </si>
  <si>
    <t>RD-095B-140-4,5-H</t>
  </si>
  <si>
    <t>111B0275R</t>
  </si>
  <si>
    <t>RD-095B-160-3,0-H</t>
  </si>
  <si>
    <t>RD-095B(X)-170-3,0-H</t>
  </si>
  <si>
    <t>RD-095B(X)-180-3,0-H</t>
  </si>
  <si>
    <t>RD-095B(X)-190-3,0-H</t>
  </si>
  <si>
    <t>RD-095B(X)-200-3,0-H</t>
  </si>
  <si>
    <t>RD-095B(X)-210-3,0-H</t>
  </si>
  <si>
    <t>RD-095B(X)-220-3,0-H</t>
  </si>
  <si>
    <t>RD-095B(X)-230-3,0-H</t>
  </si>
  <si>
    <t>RD-095B(X)-240-3,0-H</t>
  </si>
  <si>
    <t>Модель RD-095</t>
  </si>
  <si>
    <t>RD-095-Q</t>
  </si>
  <si>
    <t>10,2+2,31*n</t>
  </si>
  <si>
    <t>5,04+0,358*n</t>
  </si>
  <si>
    <t>Испарители с дистрибьютором жидкости, МРД = 30/45 бар</t>
  </si>
  <si>
    <t>RD-095-10-3,0-HQ</t>
  </si>
  <si>
    <t>RD-095-16-3,0-HQ</t>
  </si>
  <si>
    <t>RD-095-20-3,0-HQ</t>
  </si>
  <si>
    <t>021B6902R</t>
  </si>
  <si>
    <t>RD-095-28-3,0-HQ</t>
  </si>
  <si>
    <t>021B6903R</t>
  </si>
  <si>
    <t>RD-095-34-3,0-HQ</t>
  </si>
  <si>
    <t>021B6904R</t>
  </si>
  <si>
    <t>RD-095-40-3,0-HQ</t>
  </si>
  <si>
    <t>021B6897R</t>
  </si>
  <si>
    <t>RD-095-50-3,0-HQ</t>
  </si>
  <si>
    <t>021B6007R</t>
  </si>
  <si>
    <t>021H9550R</t>
  </si>
  <si>
    <t>021B6898R</t>
  </si>
  <si>
    <t>RD-095-60-3,0-HQ</t>
  </si>
  <si>
    <t>021H9560R</t>
  </si>
  <si>
    <t>021B6899R</t>
  </si>
  <si>
    <t>RD-095-70-3,0-HQ</t>
  </si>
  <si>
    <t>111B0262R</t>
  </si>
  <si>
    <t>RD-095-80-3,0-HQ</t>
  </si>
  <si>
    <t>021B6900R</t>
  </si>
  <si>
    <t>RD-095-90-3,0-HQ</t>
  </si>
  <si>
    <t>RD-095-100-3,0-HQ</t>
  </si>
  <si>
    <t>021B6901R</t>
  </si>
  <si>
    <t>RD-095-110-3,0-HQ</t>
  </si>
  <si>
    <t>111B0271R</t>
  </si>
  <si>
    <t>N1/2“</t>
  </si>
  <si>
    <t>RD-095-120-3,0-HQ</t>
  </si>
  <si>
    <t>RD-095-130-3,0-HQ</t>
  </si>
  <si>
    <t>021H6832R</t>
  </si>
  <si>
    <t>RD-095-140-3,0-HQ</t>
  </si>
  <si>
    <t>RD-095-150-3,0-HQ</t>
  </si>
  <si>
    <t>RD-095-160-3,0-HQ</t>
  </si>
  <si>
    <t>RD-095-170-3,0-HQ</t>
  </si>
  <si>
    <t>RD-095-180-3,0-HQ</t>
  </si>
  <si>
    <t>RD-095-190-3,0-HQ</t>
  </si>
  <si>
    <t>RD-095-200-3,0-HQ</t>
  </si>
  <si>
    <t>RD-095-210-3,0-HQ</t>
  </si>
  <si>
    <t>RD-095-220-3,0-HQ</t>
  </si>
  <si>
    <t>RD-095-230-3,0-HQ</t>
  </si>
  <si>
    <t>RD-095-240-3,0-HQ</t>
  </si>
  <si>
    <t>Модель RD-113W</t>
  </si>
  <si>
    <t>RD-113W-Q
RD-113W-DQ</t>
  </si>
  <si>
    <t>10,2+2,03*n</t>
  </si>
  <si>
    <t>7,434+0,342*n</t>
  </si>
  <si>
    <t>111B0303R</t>
  </si>
  <si>
    <t>RD-113W-50-3,0-HDQ</t>
  </si>
  <si>
    <t>N1/2</t>
  </si>
  <si>
    <t>111B6017R</t>
  </si>
  <si>
    <t>RD-113W-58-3,0-HDQ</t>
  </si>
  <si>
    <t>T76.1</t>
  </si>
  <si>
    <t>021H2691R</t>
  </si>
  <si>
    <t>RD-113W-78-3,0-HDQ</t>
  </si>
  <si>
    <t>021H2648R</t>
  </si>
  <si>
    <t>RD-113W-86-3,0-HDQ</t>
  </si>
  <si>
    <t>021H2685R</t>
  </si>
  <si>
    <t>RD-113W-90-3,0-HDQ</t>
  </si>
  <si>
    <t>L1''1/2</t>
  </si>
  <si>
    <t>021H8390R</t>
  </si>
  <si>
    <t>RD-113W-110-3,0-HDQ</t>
  </si>
  <si>
    <t>021H2656R</t>
  </si>
  <si>
    <t>RD-113W-122-3,0-HDQ</t>
  </si>
  <si>
    <t>111B0302R</t>
  </si>
  <si>
    <t>RD-113W-182-3,0-HDQ</t>
  </si>
  <si>
    <t>T60.3</t>
  </si>
  <si>
    <t>111B0316R</t>
  </si>
  <si>
    <t>RD-113W-206-4,5-HDQ</t>
  </si>
  <si>
    <t>Модель RD-200</t>
  </si>
  <si>
    <t>15
21
30</t>
  </si>
  <si>
    <t>22,5
31,5
45</t>
  </si>
  <si>
    <t>12,8+2,75*n</t>
  </si>
  <si>
    <t>12,3+0,87*n</t>
  </si>
  <si>
    <t>RD-200-Q</t>
  </si>
  <si>
    <t>Без дистрибьютора жидкости, МРД = 15/21/30 бар</t>
  </si>
  <si>
    <t>RD-200-10-3,0-H</t>
  </si>
  <si>
    <t>RD-200-20-3,0-H</t>
  </si>
  <si>
    <t>RD-200-30-3,0-H</t>
  </si>
  <si>
    <t>RD-200-40-3,0-H</t>
  </si>
  <si>
    <t>111B2050R</t>
  </si>
  <si>
    <t>RD-200-50-3,0-H</t>
  </si>
  <si>
    <t>H3''1/8</t>
  </si>
  <si>
    <t>H2''5/8</t>
  </si>
  <si>
    <t>111B2051R</t>
  </si>
  <si>
    <t>RD-200-50-3,0-L</t>
  </si>
  <si>
    <t>L3</t>
  </si>
  <si>
    <t>111B0264R</t>
  </si>
  <si>
    <t>111B2060R</t>
  </si>
  <si>
    <t>RD-200-60-3,0-H</t>
  </si>
  <si>
    <t>111B2061R</t>
  </si>
  <si>
    <t>RD-200-60-3,0-L</t>
  </si>
  <si>
    <t>021H0953R</t>
  </si>
  <si>
    <t>111B2070R</t>
  </si>
  <si>
    <t>RD-200-70-3,0-H</t>
  </si>
  <si>
    <t>111B2071R</t>
  </si>
  <si>
    <t>RD-200-70-3,0-L</t>
  </si>
  <si>
    <t>111B2080R</t>
  </si>
  <si>
    <t>RD-200-80-3,0-H</t>
  </si>
  <si>
    <t>111B2081R</t>
  </si>
  <si>
    <t>RD-200-80-3,0-L</t>
  </si>
  <si>
    <t>111B2090R</t>
  </si>
  <si>
    <t>RD-200-90-3,0-H</t>
  </si>
  <si>
    <t>111B2091R</t>
  </si>
  <si>
    <t>RD-200-90-3,0-L</t>
  </si>
  <si>
    <t>111B2100R</t>
  </si>
  <si>
    <t>RD-200-100-3,0-H</t>
  </si>
  <si>
    <t>111B2101R</t>
  </si>
  <si>
    <t>RD-200-100-3,0-L</t>
  </si>
  <si>
    <t>111B2110R</t>
  </si>
  <si>
    <t>RD-200-110-3,0-H</t>
  </si>
  <si>
    <t>111B2111R</t>
  </si>
  <si>
    <t>RD-200-110-3,0-L</t>
  </si>
  <si>
    <t>111B2120R</t>
  </si>
  <si>
    <t>RD-200-120-3,0-H</t>
  </si>
  <si>
    <t>111B2121R</t>
  </si>
  <si>
    <t>RD-200-120-3,0-L</t>
  </si>
  <si>
    <t>111B2130R</t>
  </si>
  <si>
    <t>RD-200-130-3,0-H</t>
  </si>
  <si>
    <t>111B2131R</t>
  </si>
  <si>
    <t>RD-200-130-3,0-L</t>
  </si>
  <si>
    <t>111B2140R</t>
  </si>
  <si>
    <t>RD-200-140-3,0-H</t>
  </si>
  <si>
    <t>111B2141R</t>
  </si>
  <si>
    <t>RD-200-140-3,0-L</t>
  </si>
  <si>
    <t>111B2150R</t>
  </si>
  <si>
    <t>RD-200-150-3,0-H</t>
  </si>
  <si>
    <t>111B2151R</t>
  </si>
  <si>
    <t>RD-200-150-3,0-L</t>
  </si>
  <si>
    <t>111B2160R</t>
  </si>
  <si>
    <t>RD-200-160-3,0-H</t>
  </si>
  <si>
    <t>111B2161R</t>
  </si>
  <si>
    <t>RD-200-160-3,0-L</t>
  </si>
  <si>
    <t>111B2170R</t>
  </si>
  <si>
    <t>RD-200-170-3,0-H</t>
  </si>
  <si>
    <t>111B2171R</t>
  </si>
  <si>
    <t>RD-200-170-3,0-L</t>
  </si>
  <si>
    <t>111B2180R</t>
  </si>
  <si>
    <t>RD-200-180-3,0-H</t>
  </si>
  <si>
    <t>111B2181R</t>
  </si>
  <si>
    <t>RD-200-180-3,0-L</t>
  </si>
  <si>
    <t>111B2190R</t>
  </si>
  <si>
    <t>RD-200-190-3,0-H</t>
  </si>
  <si>
    <t>111B0223R</t>
  </si>
  <si>
    <t>111B2191R</t>
  </si>
  <si>
    <t>RD-200-190-3,0-L</t>
  </si>
  <si>
    <t>111B2200R</t>
  </si>
  <si>
    <t>RD-200-200-3,0-H</t>
  </si>
  <si>
    <t>111B2201R</t>
  </si>
  <si>
    <t>RD-200-200-3,0-L</t>
  </si>
  <si>
    <t>111B2210R</t>
  </si>
  <si>
    <t>RD-200-210-3,0-H</t>
  </si>
  <si>
    <t>111B2211R</t>
  </si>
  <si>
    <t>RD-200-210-3,0-L</t>
  </si>
  <si>
    <t>111B2220R</t>
  </si>
  <si>
    <t>RD-200-220-3,0-H</t>
  </si>
  <si>
    <t>111B2221R</t>
  </si>
  <si>
    <t>RD-200-220-3,0-L</t>
  </si>
  <si>
    <t>RD-200-230-3,0-H</t>
  </si>
  <si>
    <t>RD-200-240-3,0-H</t>
  </si>
  <si>
    <t>RD-200-250-3,0-H</t>
  </si>
  <si>
    <t>RD-200-260-3,0-H</t>
  </si>
  <si>
    <t>RD-200-270-3,0-H</t>
  </si>
  <si>
    <t>RD-200-280-3,0-H</t>
  </si>
  <si>
    <t>RD-200-290-3,0-H</t>
  </si>
  <si>
    <t>111B0236R</t>
  </si>
  <si>
    <t>RD-200-300-3,0-H</t>
  </si>
  <si>
    <t>H4''</t>
  </si>
  <si>
    <t>Модель RD-210</t>
  </si>
  <si>
    <t>RD-210-Q
RD-210-DQ</t>
  </si>
  <si>
    <t>8+2,61*n</t>
  </si>
  <si>
    <t>11+0,72*n</t>
  </si>
  <si>
    <t>RD-210-10-3,0-H(D)Q</t>
  </si>
  <si>
    <t>RD-210-10-4,5-H(D)Q</t>
  </si>
  <si>
    <t>RD-210-20-3,0-H(D)Q</t>
  </si>
  <si>
    <t>RD-210-20-4,5-H(D)Q</t>
  </si>
  <si>
    <t>RD-210-30-3,0-H(D)Q</t>
  </si>
  <si>
    <t>RD-210-30-4,5-H(D)Q</t>
  </si>
  <si>
    <t>RD-210-40-3,0-HQ</t>
  </si>
  <si>
    <t>RD-210-40-4,5-HQ</t>
  </si>
  <si>
    <t>111B0185R</t>
  </si>
  <si>
    <t>RD-210-46-3,0-HDQ</t>
  </si>
  <si>
    <t>021B9788R</t>
  </si>
  <si>
    <t>RD-210-50-3,0-HQ</t>
  </si>
  <si>
    <t>021H8344R</t>
  </si>
  <si>
    <t>RD-210-50-3,0-HDQ</t>
  </si>
  <si>
    <t>RD-210-60-4,5-HQ</t>
  </si>
  <si>
    <t>021B9664R</t>
  </si>
  <si>
    <t>RD-210-70-3,0-HQ</t>
  </si>
  <si>
    <t>021H8282R</t>
  </si>
  <si>
    <t>RD-210-70-3,0-HDQ</t>
  </si>
  <si>
    <t>021B9633R</t>
  </si>
  <si>
    <t>RD-210-70-4,5-HQ</t>
  </si>
  <si>
    <t>021H4783R</t>
  </si>
  <si>
    <t>RD-210-80-3,0-HQ</t>
  </si>
  <si>
    <t>111B6002R</t>
  </si>
  <si>
    <t>RD-210-80-4,5-HQ</t>
  </si>
  <si>
    <t>021H8494R</t>
  </si>
  <si>
    <t>021H4782R</t>
  </si>
  <si>
    <t>RD-210-90-3,0-HQ</t>
  </si>
  <si>
    <t>021H8230R</t>
  </si>
  <si>
    <t>RD-210-90-4,5-HQ</t>
  </si>
  <si>
    <t>111B0334R</t>
  </si>
  <si>
    <t>Т88,9</t>
  </si>
  <si>
    <t>021H8460R</t>
  </si>
  <si>
    <t>RD-210-94-4,5-HDQ</t>
  </si>
  <si>
    <t>021H8465R</t>
  </si>
  <si>
    <t>RD-210-98-4,5-HDQ</t>
  </si>
  <si>
    <t>021H8345R</t>
  </si>
  <si>
    <t>RD-210-110-3,0-HQ</t>
  </si>
  <si>
    <t>021H8459R</t>
  </si>
  <si>
    <t>RD-210-118-4,5-HDQ</t>
  </si>
  <si>
    <t>021H4619R</t>
  </si>
  <si>
    <t>RD-210-120-3,0-HQ</t>
  </si>
  <si>
    <t>111B0177R</t>
  </si>
  <si>
    <t>021H8419R</t>
  </si>
  <si>
    <t>RD-210-130-4,5-HDQ</t>
  </si>
  <si>
    <t>021H8448R</t>
  </si>
  <si>
    <t>RD-210-134-4,5-HQ</t>
  </si>
  <si>
    <t>021H8396R</t>
  </si>
  <si>
    <t>RD-210-138-4,5-HDQ</t>
  </si>
  <si>
    <t>021H4721R</t>
  </si>
  <si>
    <t>RD-210-140-3,0-HQ</t>
  </si>
  <si>
    <t>RD-210-140-4,5-HQ</t>
  </si>
  <si>
    <t>021H8915R</t>
  </si>
  <si>
    <t>RD-210-144-3,0-HQ</t>
  </si>
  <si>
    <t>111B6392R</t>
  </si>
  <si>
    <t>RD-210-148-3,0-HQ</t>
  </si>
  <si>
    <t>021H4755R</t>
  </si>
  <si>
    <t>RD-210-150-3,0-HQ</t>
  </si>
  <si>
    <t>021H8393R</t>
  </si>
  <si>
    <t>RD-210-150-4,5-HDQ</t>
  </si>
  <si>
    <t>021H8495R</t>
  </si>
  <si>
    <t>RD-210-158-3,0-HQ</t>
  </si>
  <si>
    <t>021H8405R</t>
  </si>
  <si>
    <t>RD-210-158-4,5-HQ</t>
  </si>
  <si>
    <t>021H8385R</t>
  </si>
  <si>
    <t>RD-210-170-4,5-HDQ</t>
  </si>
  <si>
    <t>021H8424R</t>
  </si>
  <si>
    <t>RD-210-186-4,5-HQ</t>
  </si>
  <si>
    <t>021H8490R</t>
  </si>
  <si>
    <t>RD-210-190-4,5-HDQ</t>
  </si>
  <si>
    <t>021H8413R</t>
  </si>
  <si>
    <t>RD-210-194-4,5-HQ</t>
  </si>
  <si>
    <t>021B8238R</t>
  </si>
  <si>
    <t>RD-210-194-4,5-HDQ</t>
  </si>
  <si>
    <t>RD-210-200-3,0-HQ</t>
  </si>
  <si>
    <t>RD-210-210-3,0-H(D)Q</t>
  </si>
  <si>
    <t>RD-210-210-4,5-H(D)Q</t>
  </si>
  <si>
    <t>021H8422R</t>
  </si>
  <si>
    <t>RD-210-218-4,5-HDQ</t>
  </si>
  <si>
    <t>RD-210-220-3,0-HQ</t>
  </si>
  <si>
    <t>RD-210-220-4,5-HQ</t>
  </si>
  <si>
    <t>111B6197R</t>
  </si>
  <si>
    <t>RD-210-222-4,5-HQ</t>
  </si>
  <si>
    <t>021H8473R</t>
  </si>
  <si>
    <t>RD-210-222-4,5-HDQ</t>
  </si>
  <si>
    <t>021H8401R</t>
  </si>
  <si>
    <t>RD-210-226-4,5-HDQ</t>
  </si>
  <si>
    <t>111B0178R</t>
  </si>
  <si>
    <t>RD-210-230-3,0-HQ</t>
  </si>
  <si>
    <t>021H8421R</t>
  </si>
  <si>
    <t>RD-210-230-4,5-HDQ</t>
  </si>
  <si>
    <t>RD-210-240-3,0-HQ</t>
  </si>
  <si>
    <t>RD-210-240-4,5-HQ</t>
  </si>
  <si>
    <t>111B0222R</t>
  </si>
  <si>
    <t>RD-210-254-4,5-HDQ</t>
  </si>
  <si>
    <t>H3''</t>
  </si>
  <si>
    <t>RD-210-260-3,0-HQ</t>
  </si>
  <si>
    <t>RD-210-260-4,5-HQ</t>
  </si>
  <si>
    <t>111B0221R</t>
  </si>
  <si>
    <t>RD-210-270-3,0-HQ</t>
  </si>
  <si>
    <t>RD-210-270-3,0-HDQ</t>
  </si>
  <si>
    <t>Типоразмеры</t>
  </si>
  <si>
    <t>Резьбовое соединение</t>
  </si>
  <si>
    <t>NPT/BSP наружная резьба</t>
  </si>
  <si>
    <t>NPT/BSP внутренняя резьба</t>
  </si>
  <si>
    <t>1/2"</t>
  </si>
  <si>
    <t>3/4"</t>
  </si>
  <si>
    <t>1"</t>
  </si>
  <si>
    <t>1"1/4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</si>
  <si>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1/2</t>
    </r>
  </si>
  <si>
    <t>2"</t>
  </si>
  <si>
    <t>2" 1/2</t>
  </si>
  <si>
    <t>3"</t>
  </si>
  <si>
    <r>
      <rPr>
        <sz val="16"/>
        <rFont val="Verdana"/>
        <family val="2"/>
        <charset val="204"/>
      </rPr>
      <t>1"</t>
    </r>
    <r>
      <rPr>
        <sz val="15"/>
        <rFont val="Verdana"/>
        <family val="2"/>
        <charset val="204"/>
      </rPr>
      <t>1/4</t>
    </r>
  </si>
  <si>
    <t>*</t>
  </si>
  <si>
    <t>RD-021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</si>
  <si>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(1)</t>
    </r>
  </si>
  <si>
    <t>RD-030</t>
  </si>
  <si>
    <t>RD-061</t>
  </si>
  <si>
    <t>RD-120</t>
  </si>
  <si>
    <r>
      <rPr>
        <sz val="20"/>
        <rFont val="Nachlieli CLM"/>
        <family val="3"/>
        <charset val="177"/>
      </rPr>
      <t>*</t>
    </r>
    <r>
      <rPr>
        <sz val="12"/>
        <rFont val="Nachlieli CLM"/>
        <family val="3"/>
        <charset val="177"/>
      </rPr>
      <t>(2)</t>
    </r>
  </si>
  <si>
    <t>RD-190</t>
  </si>
  <si>
    <t>RD-195</t>
  </si>
  <si>
    <t>ø6,8</t>
  </si>
  <si>
    <t>ø9,6</t>
  </si>
  <si>
    <t>ø12,8</t>
  </si>
  <si>
    <t>ø15,9</t>
  </si>
  <si>
    <t>ø16,1</t>
  </si>
  <si>
    <t>ø19,2</t>
  </si>
  <si>
    <t>ø22,3</t>
  </si>
  <si>
    <t>ø25,3</t>
  </si>
  <si>
    <t>ø28,7</t>
  </si>
  <si>
    <t>ø32</t>
  </si>
  <si>
    <t>ø35,3</t>
  </si>
  <si>
    <t>ø38,5</t>
  </si>
  <si>
    <t>ø51</t>
  </si>
  <si>
    <t>ø54,1</t>
  </si>
  <si>
    <t>ø63,7</t>
  </si>
  <si>
    <t>ø66,9</t>
  </si>
  <si>
    <t>ø76,3</t>
  </si>
  <si>
    <t>ø79,5</t>
  </si>
  <si>
    <t>ø101</t>
  </si>
  <si>
    <t>ø125</t>
  </si>
  <si>
    <t>1/4"</t>
  </si>
  <si>
    <t>3/8"</t>
  </si>
  <si>
    <t>5/8"</t>
  </si>
  <si>
    <t>7/8"</t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</si>
  <si>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</si>
  <si>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3/8</t>
    </r>
  </si>
  <si>
    <r>
      <rPr>
        <sz val="16"/>
        <rFont val="Verdana"/>
        <family val="2"/>
        <charset val="204"/>
      </rPr>
      <t>1"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</si>
  <si>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1/8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</si>
  <si>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1/2</t>
    </r>
  </si>
  <si>
    <r>
      <rPr>
        <sz val="16"/>
        <rFont val="Verdana"/>
        <family val="2"/>
        <charset val="204"/>
      </rPr>
      <t>2"</t>
    </r>
    <r>
      <rPr>
        <sz val="16"/>
        <rFont val="Myriad Pro"/>
        <family val="2"/>
        <charset val="204"/>
      </rPr>
      <t xml:space="preserve"> 5/8</t>
    </r>
  </si>
  <si>
    <r>
      <rPr>
        <sz val="16"/>
        <rFont val="Verdana"/>
        <family val="2"/>
        <charset val="204"/>
      </rPr>
      <t>3"</t>
    </r>
    <r>
      <rPr>
        <sz val="16"/>
        <rFont val="Myriad Pro"/>
        <family val="2"/>
        <charset val="204"/>
      </rPr>
      <t xml:space="preserve"> 1/8</t>
    </r>
  </si>
  <si>
    <t>4"</t>
  </si>
  <si>
    <t>5"</t>
  </si>
  <si>
    <t>(1)</t>
  </si>
  <si>
    <t xml:space="preserve">1 ½’’ внешняя резьба возможна, если патрубки расположены с разных сторон. Если патрубки расположены с одной стороны, тогда только два из четырех патрубков могут быть 1 ½’’. </t>
  </si>
  <si>
    <t>(2)</t>
  </si>
  <si>
    <t xml:space="preserve">Только патрубки Q1, Q2, H1, H2 могут быть с внешней резьбой 2 ½’’. Для Q3, Q4, H3, H4 максимальная возможная внешняя резьба 2’’. </t>
  </si>
  <si>
    <t>Доступные типы присоединений:</t>
  </si>
  <si>
    <t>Пайка</t>
  </si>
  <si>
    <t>Виктаулик</t>
  </si>
  <si>
    <t>111B0224R</t>
  </si>
  <si>
    <t>111B0225R</t>
  </si>
  <si>
    <t>RD-095B-50-3,0-L</t>
  </si>
  <si>
    <t>111B0237R</t>
  </si>
  <si>
    <t>RD-020W-24-4,5-H</t>
  </si>
  <si>
    <t>111B0238R</t>
  </si>
  <si>
    <t>111B0239R</t>
  </si>
  <si>
    <t>RD-020W-38-4,5-H</t>
  </si>
  <si>
    <t>111B0240R</t>
  </si>
  <si>
    <t>111B0241R</t>
  </si>
  <si>
    <t>RD-020W-54-4,5-H</t>
  </si>
  <si>
    <t>111B0242R</t>
  </si>
  <si>
    <t>111B0243R</t>
  </si>
  <si>
    <t>111B0245R</t>
  </si>
  <si>
    <t>RD-020W-72-4,5-H</t>
  </si>
  <si>
    <t>111B0246R</t>
  </si>
  <si>
    <t>111B0247R</t>
  </si>
  <si>
    <t>RD-027-66-4,5-H</t>
  </si>
  <si>
    <t>RD-027(W)-100-4,5-H</t>
  </si>
  <si>
    <t>111B0248R</t>
  </si>
  <si>
    <t>111B0249R</t>
  </si>
  <si>
    <t>111B0250R</t>
  </si>
  <si>
    <t>111B0251R</t>
  </si>
  <si>
    <t>111B0272R</t>
  </si>
  <si>
    <t>111B0280R</t>
  </si>
  <si>
    <t>RD-095B-30-4,5-L</t>
  </si>
  <si>
    <t>111B0290R</t>
  </si>
  <si>
    <t>RD-113W-38-4,5-HDQ</t>
  </si>
  <si>
    <t>H7/8"</t>
  </si>
  <si>
    <t>T60,3</t>
  </si>
  <si>
    <t>111B0291R</t>
  </si>
  <si>
    <t>RD-113W-42-4,5-HDQ</t>
  </si>
  <si>
    <t>111B0292R</t>
  </si>
  <si>
    <t>RD-113W-46-4,5-HDQ</t>
  </si>
  <si>
    <t>111B0293R</t>
  </si>
  <si>
    <t>RD-113W-54-4,5-HDQ</t>
  </si>
  <si>
    <t>111B0294R</t>
  </si>
  <si>
    <t>RD-113W-62-4,5-HDQ</t>
  </si>
  <si>
    <t>111B0295R</t>
  </si>
  <si>
    <t>RD-113W-70-4,5-HDQ</t>
  </si>
  <si>
    <t>111B0296R</t>
  </si>
  <si>
    <t>RD-113W-78-4,5-HDQ</t>
  </si>
  <si>
    <t>T76,1</t>
  </si>
  <si>
    <t>H1"3/8</t>
  </si>
  <si>
    <t>H3"1/8</t>
  </si>
  <si>
    <t>111B0298R</t>
  </si>
  <si>
    <t>RD-113W-94-4,5-HDQ</t>
  </si>
  <si>
    <t>111B0299R</t>
  </si>
  <si>
    <t>RD-113W-106-4,5-HDQ</t>
  </si>
  <si>
    <t>111B0300R</t>
  </si>
  <si>
    <t>RD-113W-114-4,5-HDQ</t>
  </si>
  <si>
    <t>111B0301R</t>
  </si>
  <si>
    <t>RD-113W-122-4,5-HDQ</t>
  </si>
  <si>
    <t>111B0304R</t>
  </si>
  <si>
    <t>RD-113W-166-4,5-HDQ</t>
  </si>
  <si>
    <t>111B0305R</t>
  </si>
  <si>
    <t>RD-113W-178-4,5-HDQ</t>
  </si>
  <si>
    <t>111B0306R</t>
  </si>
  <si>
    <t>RD-113W-202-4,5-HDQ</t>
  </si>
  <si>
    <t>111B0307R</t>
  </si>
  <si>
    <t>RD-113W-250-4,5-HDQ</t>
  </si>
  <si>
    <t>111B0308R</t>
  </si>
  <si>
    <t>RD-210-58-4,5-HDQ</t>
  </si>
  <si>
    <t>T88,9</t>
  </si>
  <si>
    <t>111B0309R</t>
  </si>
  <si>
    <t>RD-210-66-4,5-HDQ</t>
  </si>
  <si>
    <t>111B0310R</t>
  </si>
  <si>
    <t>RD-210-82-4,5-HDQ</t>
  </si>
  <si>
    <t>111B0311R</t>
  </si>
  <si>
    <t>RD-210-90-4,5-HDQ</t>
  </si>
  <si>
    <t>T72,3</t>
  </si>
  <si>
    <t>H3/4''</t>
  </si>
  <si>
    <t>111B0312R</t>
  </si>
  <si>
    <t>111B0314R</t>
  </si>
  <si>
    <t>RD-210-110-4,5-HDQ</t>
  </si>
  <si>
    <t>111B0315R</t>
  </si>
  <si>
    <t>111B0317R</t>
  </si>
  <si>
    <t>111B0318R</t>
  </si>
  <si>
    <t>111B0319R</t>
  </si>
  <si>
    <t>111B0321R</t>
  </si>
  <si>
    <t>RD-210-158-4,5-HDQ</t>
  </si>
  <si>
    <t>RD-210-154-4,5-HDQ</t>
  </si>
  <si>
    <t>111B0322R</t>
  </si>
  <si>
    <t>111B0323R</t>
  </si>
  <si>
    <t>RD-210-182-4,5-HDQ</t>
  </si>
  <si>
    <t>111B0324R</t>
  </si>
  <si>
    <t>111B0325R</t>
  </si>
  <si>
    <t>RD-210-210-4,5-HDQ</t>
  </si>
  <si>
    <t>111B0326R</t>
  </si>
  <si>
    <t>RD-210-234-4,5-HDQ</t>
  </si>
  <si>
    <t>111B0327R</t>
  </si>
  <si>
    <t>RD-210-250-4,5-HDQ</t>
  </si>
  <si>
    <t>111B0328R</t>
  </si>
  <si>
    <t>111B0329R</t>
  </si>
  <si>
    <t>111B0330R</t>
  </si>
  <si>
    <t>RD-210-174-4,5-HQ</t>
  </si>
  <si>
    <t>111B0331R</t>
  </si>
  <si>
    <t>RD-210-182-4,5-HQ</t>
  </si>
  <si>
    <t>111B0332R</t>
  </si>
  <si>
    <t>111B0335R</t>
  </si>
  <si>
    <t>111B0340R</t>
  </si>
  <si>
    <t>RD-113W-134-4,5-HDQ</t>
  </si>
  <si>
    <t>111B0341R</t>
  </si>
  <si>
    <t>RD-113W-150-4,5-HDQ</t>
  </si>
  <si>
    <t>111B0344R</t>
  </si>
  <si>
    <t>RD-210-110-4,5-HQ</t>
  </si>
  <si>
    <t>111B0345R</t>
  </si>
  <si>
    <t>RD-095B-60-3,0-L</t>
  </si>
  <si>
    <t>111B0346R</t>
  </si>
  <si>
    <t>111B0347R</t>
  </si>
  <si>
    <t>111B0383R</t>
  </si>
  <si>
    <t>111B0392R</t>
  </si>
  <si>
    <t>111B0381R</t>
  </si>
  <si>
    <t>111B0348R</t>
  </si>
  <si>
    <t>111B0349R</t>
  </si>
  <si>
    <t>111B0350R</t>
  </si>
  <si>
    <t>111B0352R</t>
  </si>
  <si>
    <t>L3/4"-16UNF-2A</t>
  </si>
  <si>
    <t>H3/4"</t>
  </si>
  <si>
    <t>111B0354R</t>
  </si>
  <si>
    <t>RD-027W-20-4,5-H</t>
  </si>
  <si>
    <t>111B0355R</t>
  </si>
  <si>
    <t>H2"5/8</t>
  </si>
  <si>
    <t>111B0358R</t>
  </si>
  <si>
    <t>111B0359R</t>
  </si>
  <si>
    <t>111B0360R</t>
  </si>
  <si>
    <t>RD-210-134-4,5-HDQ</t>
  </si>
  <si>
    <t>111B0364R</t>
  </si>
  <si>
    <t>111B0366R</t>
  </si>
  <si>
    <t>111B0367R</t>
  </si>
  <si>
    <t>111B0368R</t>
  </si>
  <si>
    <t>111B0369R</t>
  </si>
  <si>
    <t>111B0370R</t>
  </si>
  <si>
    <t>111B0371R</t>
  </si>
  <si>
    <t>111B0372R</t>
  </si>
  <si>
    <t>111B0373R</t>
  </si>
  <si>
    <t>111B0374R</t>
  </si>
  <si>
    <t>111B0375R</t>
  </si>
  <si>
    <t>111B0376R</t>
  </si>
  <si>
    <t>111B0377R</t>
  </si>
  <si>
    <t>111B0378R</t>
  </si>
  <si>
    <t>111B0379R</t>
  </si>
  <si>
    <t>111B0380R</t>
  </si>
  <si>
    <t>111B0382R</t>
  </si>
  <si>
    <t>111B0384R</t>
  </si>
  <si>
    <t>111B0385R</t>
  </si>
  <si>
    <t>111B0386R</t>
  </si>
  <si>
    <t>111B0387R</t>
  </si>
  <si>
    <t>111B0388R</t>
  </si>
  <si>
    <t>111B0389R</t>
  </si>
  <si>
    <t>111B0390R</t>
  </si>
  <si>
    <t>111B0391R</t>
  </si>
  <si>
    <t>111B0393R</t>
  </si>
  <si>
    <t>111B0394R</t>
  </si>
  <si>
    <t>111B0395R</t>
  </si>
  <si>
    <t>111B0396R</t>
  </si>
  <si>
    <t>111B0397R</t>
  </si>
  <si>
    <t>111B0398R</t>
  </si>
  <si>
    <t>111B0399R</t>
  </si>
  <si>
    <t>111B0400R</t>
  </si>
  <si>
    <t>111B0401R</t>
  </si>
  <si>
    <t>111B0402R</t>
  </si>
  <si>
    <t>111B0403R</t>
  </si>
  <si>
    <t>111B0404R</t>
  </si>
  <si>
    <t>111B0405R</t>
  </si>
  <si>
    <t>111B0406R</t>
  </si>
  <si>
    <t>111B0407R</t>
  </si>
  <si>
    <t>111B0408R</t>
  </si>
  <si>
    <t>111B0409R</t>
  </si>
  <si>
    <t>111B0410R</t>
  </si>
  <si>
    <t>111B0411R</t>
  </si>
  <si>
    <t>111B0412R</t>
  </si>
  <si>
    <t>111B0413R</t>
  </si>
  <si>
    <t>111B0414R</t>
  </si>
  <si>
    <t>111B0415R</t>
  </si>
  <si>
    <t>111B0416R</t>
  </si>
  <si>
    <t>111B0417R</t>
  </si>
  <si>
    <t>111B0418R</t>
  </si>
  <si>
    <t>111B0419R</t>
  </si>
  <si>
    <t>111B0420R</t>
  </si>
  <si>
    <t>111B0421R</t>
  </si>
  <si>
    <t>111B0422R</t>
  </si>
  <si>
    <t>111B0423R</t>
  </si>
  <si>
    <t>111B0424R</t>
  </si>
  <si>
    <t>111B0425R</t>
  </si>
  <si>
    <t>111B0426R</t>
  </si>
  <si>
    <t>111B0427R</t>
  </si>
  <si>
    <t>111B0428R</t>
  </si>
  <si>
    <t>111B0429R</t>
  </si>
  <si>
    <t>111B0430R</t>
  </si>
  <si>
    <t>111B0431R</t>
  </si>
  <si>
    <t>111B0432R</t>
  </si>
  <si>
    <t>111B0433R</t>
  </si>
  <si>
    <t>111B0434R</t>
  </si>
  <si>
    <t>111B0435R</t>
  </si>
  <si>
    <t>111B0436R</t>
  </si>
  <si>
    <t>111B0437R</t>
  </si>
  <si>
    <t>111B0438R</t>
  </si>
  <si>
    <t>111B0439R</t>
  </si>
  <si>
    <t>111B0440R</t>
  </si>
  <si>
    <t>111B0441R</t>
  </si>
  <si>
    <t>111B0442R</t>
  </si>
  <si>
    <t>111B0443R</t>
  </si>
  <si>
    <t>111B0444R</t>
  </si>
  <si>
    <t>111B0445R</t>
  </si>
  <si>
    <t>H1"1"5/8'</t>
  </si>
  <si>
    <t>111B0446R</t>
  </si>
  <si>
    <t>111B0447R</t>
  </si>
  <si>
    <t>111B0448R</t>
  </si>
  <si>
    <t>111B0449R</t>
  </si>
  <si>
    <t>111B0450R</t>
  </si>
  <si>
    <t>111B0451R</t>
  </si>
  <si>
    <t>111B0452R</t>
  </si>
  <si>
    <t>111B0453R</t>
  </si>
  <si>
    <t>111B0454R</t>
  </si>
  <si>
    <t>111B0455R</t>
  </si>
  <si>
    <t>111B0456R</t>
  </si>
  <si>
    <t>111B0457R</t>
  </si>
  <si>
    <t>111B0458R</t>
  </si>
  <si>
    <t>111B0459R</t>
  </si>
  <si>
    <t>111B0460R</t>
  </si>
  <si>
    <t>111B0461R</t>
  </si>
  <si>
    <t>111B0462R</t>
  </si>
  <si>
    <t>111B0464R</t>
  </si>
  <si>
    <t>L1"1/2</t>
  </si>
  <si>
    <t>111B0465R</t>
  </si>
  <si>
    <t>RD-095-30-3,0-HQ</t>
  </si>
  <si>
    <t>111B0466R</t>
  </si>
  <si>
    <t>RD-095-60-4,5-HQ</t>
  </si>
  <si>
    <t>RD-095-80-4,5-HQ</t>
  </si>
  <si>
    <t>111B0468R</t>
  </si>
  <si>
    <t>111B0469R</t>
  </si>
  <si>
    <t>111B0470R</t>
  </si>
  <si>
    <t>RD-095-90-4,5-HQ</t>
  </si>
  <si>
    <t>111B0471R</t>
  </si>
  <si>
    <t>RD-095-110-4,5-HQ</t>
  </si>
  <si>
    <t>111B0472R</t>
  </si>
  <si>
    <t>RD-095-144-4,5-HQ</t>
  </si>
  <si>
    <t>L2"1/2</t>
  </si>
  <si>
    <t>111B0473R</t>
  </si>
  <si>
    <t>111B0474R</t>
  </si>
  <si>
    <t>RD-210-130-4,5-HQ</t>
  </si>
  <si>
    <t>111B0475R</t>
  </si>
  <si>
    <t>111B0476R</t>
  </si>
  <si>
    <t>RD-210-150-4,5-HQ</t>
  </si>
  <si>
    <t>111B0477R</t>
  </si>
  <si>
    <t>RD-210-170-4,5-HQ</t>
  </si>
  <si>
    <t>111B0478R</t>
  </si>
  <si>
    <t>RD-210-270-4,5-HQ</t>
  </si>
  <si>
    <t>111B0479R</t>
  </si>
  <si>
    <t>RD-210-102-4,5-HDQ</t>
  </si>
  <si>
    <t>111B0480R</t>
  </si>
  <si>
    <t>111B0481R</t>
  </si>
  <si>
    <t>RD-210-122-4,5-HDQ</t>
  </si>
  <si>
    <t>111B0482R</t>
  </si>
  <si>
    <t>111B0483R</t>
  </si>
  <si>
    <t>111B0484R</t>
  </si>
  <si>
    <t>RD-210-202-4,5-HDQ</t>
  </si>
  <si>
    <t>111B0467R</t>
  </si>
  <si>
    <t>RD-095-70-4,5-HQ</t>
  </si>
  <si>
    <t>111B0498R</t>
  </si>
  <si>
    <t>RD-210-70-4,5-HDQ</t>
  </si>
  <si>
    <t>111B0500R</t>
  </si>
  <si>
    <t>Позиция на складе/
в транзите</t>
  </si>
  <si>
    <t>ü</t>
  </si>
  <si>
    <t>111B0501R</t>
  </si>
  <si>
    <t>111B0502R</t>
  </si>
  <si>
    <t>RD-210-120-4,5-HQ</t>
  </si>
  <si>
    <t>111B0508R</t>
  </si>
  <si>
    <t>RD-210-70-4.5-H</t>
  </si>
  <si>
    <t>111B0507R</t>
  </si>
  <si>
    <t>RD-210-90-4,5-H</t>
  </si>
  <si>
    <t>111B0506R</t>
  </si>
  <si>
    <t>RD-210-110-4,5-H</t>
  </si>
  <si>
    <t>111B0505R</t>
  </si>
  <si>
    <t>RD-210-140-4,5-H</t>
  </si>
  <si>
    <t>111B0504R</t>
  </si>
  <si>
    <t>RD-210-190-4,5-H</t>
  </si>
  <si>
    <t>RD-210-H</t>
  </si>
  <si>
    <t>111B0509R</t>
  </si>
  <si>
    <t>111B0514R</t>
  </si>
  <si>
    <t>RD-210-62-4,5-HDQ</t>
  </si>
  <si>
    <t>111B0512R</t>
  </si>
  <si>
    <t>RD-210-50-4,5-HDQ</t>
  </si>
  <si>
    <t>111B0510R</t>
  </si>
  <si>
    <t>111B0511R</t>
  </si>
  <si>
    <t>111B0485R</t>
  </si>
  <si>
    <t>111B0513R</t>
  </si>
  <si>
    <t>RD-210-270-4,5-HDQ</t>
  </si>
  <si>
    <t>Складская программ</t>
  </si>
  <si>
    <t>🏠</t>
  </si>
  <si>
    <t>⛟</t>
  </si>
  <si>
    <t>позиция в транзите. Уточняйте сроки поставки в корзине</t>
  </si>
  <si>
    <t>позиция на складе. Свободный остаток можно уточнить в корзине</t>
  </si>
  <si>
    <t>складская программа</t>
  </si>
  <si>
    <t>14.</t>
  </si>
  <si>
    <t>Пластинчатый паяный теплообменник тип RD-014</t>
  </si>
  <si>
    <t>Пластинчатый паяный теплообменник тип RD-020W</t>
  </si>
  <si>
    <t>Пластинчатый паяный теплообменник тип RD-027(W)</t>
  </si>
  <si>
    <t>Пластинчатый паяный теплообменник тип RD-030/RD-032</t>
  </si>
  <si>
    <t>Пластинчатый паяный теплообменник тип RD-052</t>
  </si>
  <si>
    <t>Пластинчатый паяный теплообменник тип RD-060</t>
  </si>
  <si>
    <t>Пластинчатый паяный теплообменник тип RD-095B</t>
  </si>
  <si>
    <t>Пластинчатый паяный теплообменник тип RD-095</t>
  </si>
  <si>
    <t>Пластинчатый паяный теплообменник тип RD-113W</t>
  </si>
  <si>
    <t>Пластинчатый паяный теплообменник тип RD-200</t>
  </si>
  <si>
    <t>Пластинчатый паяный теплообменник тип RD-210</t>
  </si>
  <si>
    <t>Пластинчатый паяный теплообменник тип RD-210 без дистрибьютора</t>
  </si>
  <si>
    <t>Типы и присоединительные размеры патрубков пластинчатых паяных теплообменников (BPHE)</t>
  </si>
  <si>
    <t>111B0547R</t>
  </si>
  <si>
    <t>RD-027-70-4,5-H</t>
  </si>
  <si>
    <t>111B0546R</t>
  </si>
  <si>
    <t>RD-027-60-4,5-H</t>
  </si>
  <si>
    <t>RD-027-50-4,5-H</t>
  </si>
  <si>
    <t>111B0545R</t>
  </si>
  <si>
    <t>RD-027-40-4,5-H</t>
  </si>
  <si>
    <t>111B0544R</t>
  </si>
  <si>
    <t>L1"</t>
  </si>
  <si>
    <t>111B0543R</t>
  </si>
  <si>
    <t>111B0542R</t>
  </si>
  <si>
    <t>RD-027-30-4,5-H</t>
  </si>
  <si>
    <t>RD-027-26-4,5-H</t>
  </si>
  <si>
    <t>111B0541R</t>
  </si>
  <si>
    <t>111B0539R</t>
  </si>
  <si>
    <t>RD-027-20-4,5-H</t>
  </si>
  <si>
    <t>111B0540R</t>
  </si>
  <si>
    <t>RD-027-14-4,5-H</t>
  </si>
  <si>
    <t>RD-027-10-4,5-H</t>
  </si>
  <si>
    <t>111B0538R</t>
  </si>
  <si>
    <t>нет</t>
  </si>
  <si>
    <t>H-пластина</t>
  </si>
  <si>
    <t>L-пластина</t>
  </si>
  <si>
    <t>111B0532R</t>
  </si>
  <si>
    <t>RD-052-30-4,5-HQ</t>
  </si>
  <si>
    <t>RD-052-40-4,5-HQ</t>
  </si>
  <si>
    <t>111B0533R</t>
  </si>
  <si>
    <t>111B0534R</t>
  </si>
  <si>
    <t>L1"1/4</t>
  </si>
  <si>
    <t>RD-052-50-4,5-HQ</t>
  </si>
  <si>
    <t>111B0535R</t>
  </si>
  <si>
    <t>RD-052-60-4,5-HQ</t>
  </si>
  <si>
    <t>RD-052-70-4,5-HQ</t>
  </si>
  <si>
    <t>111B0536R</t>
  </si>
  <si>
    <t>RD-052-80-4,5-HQ</t>
  </si>
  <si>
    <t>111B0528R</t>
  </si>
  <si>
    <t>RD-095B-160-4,5-H</t>
  </si>
  <si>
    <t>L2"</t>
  </si>
  <si>
    <t>RD-095-30-4,5-HQ</t>
  </si>
  <si>
    <t>111B0527R</t>
  </si>
  <si>
    <t>RD-095-40-4,5-HQ</t>
  </si>
  <si>
    <t>111B0526R</t>
  </si>
  <si>
    <t>111B0537R</t>
  </si>
  <si>
    <t>RD-095-50-4,5-HQ</t>
  </si>
  <si>
    <t>111B0525R</t>
  </si>
  <si>
    <t>111B0530R</t>
  </si>
  <si>
    <t>111B0529R</t>
  </si>
  <si>
    <t>RD-095B-40-4,5-L</t>
  </si>
  <si>
    <t>111B0531R</t>
  </si>
  <si>
    <t>RD-210-50-4,5-HQ</t>
  </si>
  <si>
    <t>111B0518R</t>
  </si>
  <si>
    <t>111B0519R</t>
  </si>
  <si>
    <t>RD-210-102-4,5-HQ</t>
  </si>
  <si>
    <t>111B0520R</t>
  </si>
  <si>
    <t>111B0521R</t>
  </si>
  <si>
    <t>RD-210-230-4,5-HQ</t>
  </si>
  <si>
    <t>111B0522R</t>
  </si>
  <si>
    <t>RD-210-250-4,5-HQ</t>
  </si>
  <si>
    <t>111B0523R</t>
  </si>
  <si>
    <t>111B0524R</t>
  </si>
  <si>
    <t xml:space="preserve">                                            </t>
  </si>
  <si>
    <t>RD-095B-20-4,5-L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</si>
</sst>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?/?"/>
    <numFmt numFmtId="165" formatCode="?/?"/>
  </numFmts>
  <fonts count="39" x14ac:knownFonts="1">
    <font>
      <sz val="10"/>
      <name val="Myriad Pro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20"/>
      <name val="Verdana"/>
      <family val="2"/>
      <charset val="204"/>
    </font>
    <font>
      <sz val="10"/>
      <name val="Verdana"/>
      <family val="2"/>
      <charset val="204"/>
    </font>
    <font>
      <b/>
      <sz val="14"/>
      <name val="Verdana"/>
      <family val="2"/>
      <charset val="204"/>
    </font>
    <font>
      <sz val="12"/>
      <name val="Verdana"/>
      <family val="2"/>
      <charset val="204"/>
    </font>
    <font>
      <u/>
      <sz val="10"/>
      <color rgb="FF0000FF"/>
      <name val="Myriad Pro"/>
      <family val="2"/>
      <charset val="204"/>
    </font>
    <font>
      <u/>
      <sz val="12"/>
      <color rgb="FF0000FF"/>
      <name val="Verdana"/>
      <family val="2"/>
      <charset val="204"/>
    </font>
    <font>
      <b/>
      <sz val="20"/>
      <name val="Verdana"/>
      <family val="2"/>
      <charset val="204"/>
    </font>
    <font>
      <sz val="20"/>
      <color rgb="FF0000FF"/>
      <name val="Verdana"/>
      <family val="2"/>
      <charset val="204"/>
    </font>
    <font>
      <b/>
      <sz val="14"/>
      <name val="Myriad Pro"/>
      <family val="2"/>
      <charset val="204"/>
    </font>
    <font>
      <u/>
      <sz val="20"/>
      <color rgb="FF0000FF"/>
      <name val="Myriad Pro"/>
      <family val="2"/>
      <charset val="204"/>
    </font>
    <font>
      <u/>
      <sz val="11"/>
      <color rgb="FF0000FF"/>
      <name val="Verdana"/>
      <family val="2"/>
      <charset val="204"/>
    </font>
    <font>
      <b/>
      <sz val="12"/>
      <name val="Verdana"/>
      <family val="2"/>
      <charset val="204"/>
    </font>
    <font>
      <b/>
      <sz val="18"/>
      <name val="Myriad Pro"/>
      <family val="2"/>
      <charset val="204"/>
    </font>
    <font>
      <b/>
      <sz val="12"/>
      <name val="Myriad Pro"/>
      <family val="2"/>
      <charset val="204"/>
    </font>
    <font>
      <b/>
      <sz val="12"/>
      <color rgb="FFFFFFFF"/>
      <name val="Verdana"/>
      <family val="2"/>
      <charset val="204"/>
    </font>
    <font>
      <b/>
      <sz val="18"/>
      <color rgb="FF0000FF"/>
      <name val="Myriad Pro"/>
      <family val="2"/>
      <charset val="204"/>
    </font>
    <font>
      <sz val="16"/>
      <name val="Myriad Pro"/>
      <family val="2"/>
      <charset val="204"/>
    </font>
    <font>
      <sz val="10"/>
      <name val="Myriad Pro"/>
      <family val="2"/>
      <charset val="204"/>
    </font>
    <font>
      <sz val="16"/>
      <name val="Verdana"/>
      <family val="2"/>
      <charset val="204"/>
    </font>
    <font>
      <sz val="15"/>
      <name val="Verdana"/>
      <family val="2"/>
      <charset val="204"/>
    </font>
    <font>
      <sz val="20"/>
      <name val="Myriad Pro"/>
      <family val="2"/>
      <charset val="204"/>
    </font>
    <font>
      <sz val="20"/>
      <name val="Nachlieli CLM"/>
      <family val="3"/>
      <charset val="177"/>
    </font>
    <font>
      <sz val="12"/>
      <name val="Nachlieli CLM"/>
      <family val="3"/>
      <charset val="177"/>
    </font>
    <font>
      <sz val="18"/>
      <name val="Nachlieli CLM"/>
      <family val="3"/>
      <charset val="177"/>
    </font>
    <font>
      <sz val="18"/>
      <name val="Myriad Pro"/>
      <family val="2"/>
      <charset val="204"/>
    </font>
    <font>
      <sz val="18"/>
      <color rgb="FF000000"/>
      <name val="Arial"/>
      <family val="2"/>
      <charset val="204"/>
    </font>
    <font>
      <sz val="17"/>
      <name val="Myriad Pro"/>
      <family val="2"/>
      <charset val="204"/>
    </font>
    <font>
      <sz val="12"/>
      <color theme="1"/>
      <name val="Verdana"/>
      <family val="2"/>
      <charset val="204"/>
    </font>
    <font>
      <b/>
      <sz val="16"/>
      <name val="Myriad Pro"/>
      <family val="2"/>
      <charset val="204"/>
    </font>
    <font>
      <sz val="12"/>
      <name val="Myriad Pro"/>
      <family val="2"/>
      <charset val="204"/>
    </font>
    <font>
      <sz val="14"/>
      <name val="Myriad Pro"/>
      <family val="2"/>
      <charset val="204"/>
    </font>
    <font>
      <sz val="24"/>
      <name val="Wingdings"/>
      <charset val="2"/>
    </font>
    <font>
      <sz val="28"/>
      <name val="Segoe UI Symbol"/>
      <family val="2"/>
    </font>
    <font>
      <sz val="26"/>
      <color theme="1"/>
      <name val="Myriad Pro"/>
      <family val="2"/>
      <charset val="204"/>
    </font>
    <font>
      <sz val="26"/>
      <color theme="1"/>
      <name val="Verdana"/>
      <family val="2"/>
      <charset val="204"/>
    </font>
    <font>
      <b/>
      <sz val="24"/>
      <name val="Verdana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D6DCE5"/>
        <bgColor rgb="FFE0E0E0"/>
      </patternFill>
    </fill>
    <fill>
      <patternFill patternType="solid">
        <fgColor rgb="FFBA0C2F"/>
        <bgColor rgb="FF800000"/>
      </patternFill>
    </fill>
    <fill>
      <patternFill patternType="solid">
        <fgColor rgb="FFE0E0E0"/>
        <bgColor rgb="FFD6DCE5"/>
      </patternFill>
    </fill>
    <fill>
      <patternFill patternType="solid">
        <fgColor rgb="FF00387B"/>
        <bgColor rgb="FF333399"/>
      </patternFill>
    </fill>
    <fill>
      <patternFill patternType="solid">
        <fgColor rgb="FFEEEEEE"/>
        <bgColor rgb="FFEAEAEA"/>
      </patternFill>
    </fill>
    <fill>
      <patternFill patternType="solid">
        <fgColor rgb="FFEAEAEA"/>
        <bgColor rgb="FFEEEEEE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7" fillId="0" borderId="0" applyBorder="0" applyProtection="0"/>
    <xf numFmtId="0" fontId="2" fillId="0" borderId="0"/>
    <xf numFmtId="0" fontId="1" fillId="0" borderId="0"/>
  </cellStyleXfs>
  <cellXfs count="394">
    <xf numFmtId="0" fontId="0" fillId="0" borderId="0" xfId="0"/>
    <xf numFmtId="0" fontId="3" fillId="0" borderId="0" xfId="0" applyFont="1" applyAlignment="1" applyProtection="1"/>
    <xf numFmtId="0" fontId="0" fillId="0" borderId="0" xfId="0" applyAlignment="1" applyProtection="1"/>
    <xf numFmtId="0" fontId="4" fillId="0" borderId="0" xfId="0" applyFont="1" applyAlignment="1" applyProtection="1"/>
    <xf numFmtId="0" fontId="5" fillId="0" borderId="0" xfId="0" applyFont="1" applyBorder="1" applyAlignment="1" applyProtection="1">
      <alignment vertical="center"/>
    </xf>
    <xf numFmtId="2" fontId="4" fillId="0" borderId="0" xfId="0" applyNumberFormat="1" applyFont="1" applyAlignment="1" applyProtection="1"/>
    <xf numFmtId="0" fontId="6" fillId="0" borderId="0" xfId="0" applyFont="1" applyBorder="1" applyAlignment="1" applyProtection="1"/>
    <xf numFmtId="0" fontId="6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8" fillId="0" borderId="0" xfId="1" applyFont="1" applyBorder="1" applyAlignment="1" applyProtection="1"/>
    <xf numFmtId="0" fontId="6" fillId="0" borderId="0" xfId="0" applyFont="1" applyBorder="1" applyAlignment="1" applyProtection="1">
      <alignment horizontal="left"/>
    </xf>
    <xf numFmtId="0" fontId="9" fillId="0" borderId="0" xfId="0" applyFont="1" applyAlignment="1" applyProtection="1"/>
    <xf numFmtId="0" fontId="4" fillId="0" borderId="1" xfId="0" applyFont="1" applyBorder="1" applyAlignment="1" applyProtection="1"/>
    <xf numFmtId="0" fontId="6" fillId="0" borderId="2" xfId="0" applyFont="1" applyBorder="1" applyAlignment="1" applyProtection="1"/>
    <xf numFmtId="0" fontId="6" fillId="0" borderId="2" xfId="0" applyFont="1" applyBorder="1" applyAlignment="1" applyProtection="1">
      <alignment horizontal="center"/>
    </xf>
    <xf numFmtId="0" fontId="8" fillId="0" borderId="2" xfId="1" applyFont="1" applyBorder="1" applyAlignment="1" applyProtection="1"/>
    <xf numFmtId="0" fontId="6" fillId="0" borderId="2" xfId="0" applyFont="1" applyBorder="1" applyAlignment="1" applyProtection="1">
      <alignment horizontal="left"/>
    </xf>
    <xf numFmtId="0" fontId="4" fillId="0" borderId="3" xfId="0" applyFont="1" applyBorder="1" applyAlignment="1" applyProtection="1"/>
    <xf numFmtId="0" fontId="11" fillId="0" borderId="4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>
      <alignment wrapText="1"/>
    </xf>
    <xf numFmtId="0" fontId="0" fillId="0" borderId="5" xfId="0" applyBorder="1" applyAlignment="1" applyProtection="1">
      <alignment wrapText="1"/>
    </xf>
    <xf numFmtId="0" fontId="6" fillId="0" borderId="0" xfId="0" applyFont="1" applyBorder="1" applyAlignment="1" applyProtection="1">
      <alignment horizontal="left" wrapText="1"/>
    </xf>
    <xf numFmtId="0" fontId="6" fillId="0" borderId="0" xfId="0" applyFont="1" applyBorder="1" applyAlignment="1" applyProtection="1">
      <alignment horizontal="right" wrapText="1"/>
    </xf>
    <xf numFmtId="0" fontId="14" fillId="0" borderId="4" xfId="0" applyFont="1" applyBorder="1" applyAlignment="1" applyProtection="1">
      <alignment wrapText="1"/>
    </xf>
    <xf numFmtId="0" fontId="14" fillId="0" borderId="0" xfId="0" applyFont="1" applyBorder="1" applyAlignment="1" applyProtection="1">
      <alignment wrapText="1"/>
    </xf>
    <xf numFmtId="0" fontId="13" fillId="0" borderId="0" xfId="1" applyFont="1" applyBorder="1" applyAlignment="1" applyProtection="1"/>
    <xf numFmtId="0" fontId="6" fillId="0" borderId="0" xfId="0" applyFont="1" applyBorder="1" applyAlignment="1" applyProtection="1">
      <alignment horizontal="right"/>
    </xf>
    <xf numFmtId="0" fontId="0" fillId="0" borderId="5" xfId="0" applyBorder="1" applyAlignment="1" applyProtection="1"/>
    <xf numFmtId="0" fontId="14" fillId="0" borderId="6" xfId="0" applyFont="1" applyBorder="1" applyAlignment="1" applyProtection="1">
      <alignment wrapText="1"/>
    </xf>
    <xf numFmtId="0" fontId="14" fillId="0" borderId="7" xfId="0" applyFont="1" applyBorder="1" applyAlignment="1" applyProtection="1">
      <alignment wrapText="1"/>
    </xf>
    <xf numFmtId="0" fontId="13" fillId="0" borderId="7" xfId="1" applyFont="1" applyBorder="1" applyAlignment="1" applyProtection="1"/>
    <xf numFmtId="0" fontId="6" fillId="0" borderId="7" xfId="0" applyFont="1" applyBorder="1" applyAlignment="1" applyProtection="1">
      <alignment horizontal="left"/>
    </xf>
    <xf numFmtId="0" fontId="6" fillId="0" borderId="7" xfId="0" applyFont="1" applyBorder="1" applyAlignment="1" applyProtection="1">
      <alignment horizontal="right"/>
    </xf>
    <xf numFmtId="0" fontId="0" fillId="0" borderId="8" xfId="0" applyBorder="1" applyAlignment="1" applyProtection="1"/>
    <xf numFmtId="0" fontId="15" fillId="0" borderId="0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/>
    </xf>
    <xf numFmtId="0" fontId="19" fillId="6" borderId="15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/>
    <xf numFmtId="165" fontId="19" fillId="6" borderId="15" xfId="0" applyNumberFormat="1" applyFont="1" applyFill="1" applyBorder="1" applyAlignment="1" applyProtection="1">
      <alignment horizontal="center" vertical="center"/>
    </xf>
    <xf numFmtId="164" fontId="21" fillId="6" borderId="15" xfId="0" applyNumberFormat="1" applyFont="1" applyFill="1" applyBorder="1" applyAlignment="1" applyProtection="1">
      <alignment horizontal="center" vertical="center"/>
    </xf>
    <xf numFmtId="165" fontId="21" fillId="6" borderId="15" xfId="0" applyNumberFormat="1" applyFont="1" applyFill="1" applyBorder="1" applyAlignment="1" applyProtection="1">
      <alignment horizontal="center" vertical="center"/>
    </xf>
    <xf numFmtId="0" fontId="23" fillId="0" borderId="15" xfId="0" applyFont="1" applyBorder="1" applyAlignment="1" applyProtection="1">
      <alignment horizontal="center"/>
    </xf>
    <xf numFmtId="0" fontId="20" fillId="0" borderId="15" xfId="0" applyFont="1" applyBorder="1" applyAlignment="1" applyProtection="1"/>
    <xf numFmtId="0" fontId="23" fillId="6" borderId="15" xfId="0" applyFont="1" applyFill="1" applyBorder="1" applyAlignment="1" applyProtection="1">
      <alignment horizontal="center"/>
    </xf>
    <xf numFmtId="0" fontId="20" fillId="6" borderId="15" xfId="0" applyFont="1" applyFill="1" applyBorder="1" applyAlignment="1" applyProtection="1"/>
    <xf numFmtId="0" fontId="24" fillId="6" borderId="15" xfId="0" applyFont="1" applyFill="1" applyBorder="1" applyAlignment="1" applyProtection="1">
      <alignment horizontal="center" vertical="top"/>
    </xf>
    <xf numFmtId="49" fontId="26" fillId="0" borderId="0" xfId="0" applyNumberFormat="1" applyFont="1" applyBorder="1" applyAlignment="1" applyProtection="1">
      <alignment horizontal="center"/>
    </xf>
    <xf numFmtId="0" fontId="27" fillId="0" borderId="0" xfId="0" applyFont="1" applyAlignment="1" applyProtection="1"/>
    <xf numFmtId="0" fontId="28" fillId="0" borderId="0" xfId="0" applyFont="1" applyAlignment="1" applyProtection="1"/>
    <xf numFmtId="0" fontId="0" fillId="7" borderId="0" xfId="0" applyFill="1" applyAlignment="1" applyProtection="1"/>
    <xf numFmtId="0" fontId="0" fillId="0" borderId="0" xfId="0" applyFill="1"/>
    <xf numFmtId="2" fontId="6" fillId="0" borderId="0" xfId="0" applyNumberFormat="1" applyFont="1" applyFill="1" applyBorder="1" applyAlignment="1" applyProtection="1">
      <alignment horizontal="left"/>
    </xf>
    <xf numFmtId="0" fontId="0" fillId="0" borderId="0" xfId="0" applyFill="1" applyAlignment="1" applyProtection="1"/>
    <xf numFmtId="0" fontId="0" fillId="0" borderId="9" xfId="0" applyBorder="1"/>
    <xf numFmtId="0" fontId="12" fillId="0" borderId="0" xfId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wrapText="1"/>
    </xf>
    <xf numFmtId="0" fontId="0" fillId="0" borderId="0" xfId="0" applyBorder="1" applyAlignment="1" applyProtection="1"/>
    <xf numFmtId="0" fontId="14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16" fillId="0" borderId="0" xfId="0" applyFont="1" applyFill="1"/>
    <xf numFmtId="0" fontId="17" fillId="0" borderId="0" xfId="0" applyFont="1" applyFill="1" applyBorder="1" applyAlignment="1" applyProtection="1">
      <alignment horizontal="left" vertical="center"/>
    </xf>
    <xf numFmtId="0" fontId="20" fillId="0" borderId="0" xfId="0" applyFont="1" applyFill="1" applyAlignment="1" applyProtection="1"/>
    <xf numFmtId="2" fontId="6" fillId="0" borderId="7" xfId="0" applyNumberFormat="1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 applyProtection="1">
      <alignment horizontal="left"/>
    </xf>
    <xf numFmtId="0" fontId="0" fillId="0" borderId="0" xfId="0" applyFill="1" applyBorder="1"/>
    <xf numFmtId="0" fontId="0" fillId="0" borderId="0" xfId="0" applyBorder="1"/>
    <xf numFmtId="0" fontId="34" fillId="0" borderId="0" xfId="0" applyFont="1" applyFill="1" applyBorder="1" applyAlignment="1" applyProtection="1">
      <alignment horizontal="center" vertical="center"/>
    </xf>
    <xf numFmtId="2" fontId="6" fillId="10" borderId="5" xfId="0" applyNumberFormat="1" applyFont="1" applyFill="1" applyBorder="1" applyAlignment="1" applyProtection="1">
      <alignment horizontal="left"/>
    </xf>
    <xf numFmtId="2" fontId="6" fillId="0" borderId="5" xfId="0" applyNumberFormat="1" applyFont="1" applyFill="1" applyBorder="1" applyAlignment="1" applyProtection="1">
      <alignment horizontal="left"/>
    </xf>
    <xf numFmtId="2" fontId="6" fillId="0" borderId="8" xfId="0" applyNumberFormat="1" applyFont="1" applyFill="1" applyBorder="1" applyAlignment="1" applyProtection="1">
      <alignment horizontal="left"/>
    </xf>
    <xf numFmtId="0" fontId="0" fillId="0" borderId="0" xfId="0" applyFill="1" applyBorder="1" applyAlignment="1" applyProtection="1"/>
    <xf numFmtId="0" fontId="11" fillId="0" borderId="10" xfId="0" applyFont="1" applyFill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Border="1" applyAlignment="1" applyProtection="1"/>
    <xf numFmtId="0" fontId="12" fillId="0" borderId="0" xfId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wrapText="1"/>
    </xf>
    <xf numFmtId="0" fontId="1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/>
    <xf numFmtId="0" fontId="16" fillId="0" borderId="0" xfId="0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3" fillId="0" borderId="0" xfId="0" applyFont="1" applyFill="1" applyBorder="1" applyAlignment="1" applyProtection="1"/>
    <xf numFmtId="0" fontId="33" fillId="0" borderId="0" xfId="0" applyFont="1" applyFill="1" applyBorder="1" applyAlignment="1" applyProtection="1">
      <alignment horizontal="center"/>
    </xf>
    <xf numFmtId="0" fontId="4" fillId="0" borderId="17" xfId="0" applyFont="1" applyBorder="1" applyAlignment="1" applyProtection="1"/>
    <xf numFmtId="0" fontId="6" fillId="0" borderId="18" xfId="0" applyFont="1" applyBorder="1" applyAlignment="1" applyProtection="1"/>
    <xf numFmtId="0" fontId="6" fillId="0" borderId="18" xfId="0" applyFont="1" applyBorder="1" applyAlignment="1" applyProtection="1">
      <alignment horizontal="center"/>
    </xf>
    <xf numFmtId="0" fontId="8" fillId="0" borderId="18" xfId="1" applyFont="1" applyBorder="1" applyAlignment="1" applyProtection="1"/>
    <xf numFmtId="0" fontId="6" fillId="0" borderId="18" xfId="0" applyFont="1" applyBorder="1" applyAlignment="1" applyProtection="1">
      <alignment horizontal="left"/>
    </xf>
    <xf numFmtId="0" fontId="4" fillId="0" borderId="19" xfId="0" applyFont="1" applyBorder="1" applyAlignment="1" applyProtection="1"/>
    <xf numFmtId="0" fontId="11" fillId="0" borderId="20" xfId="0" applyFont="1" applyBorder="1" applyAlignment="1" applyProtection="1">
      <alignment wrapText="1"/>
    </xf>
    <xf numFmtId="0" fontId="0" fillId="0" borderId="21" xfId="0" applyBorder="1" applyAlignment="1" applyProtection="1">
      <alignment wrapText="1"/>
    </xf>
    <xf numFmtId="0" fontId="14" fillId="0" borderId="20" xfId="0" applyFont="1" applyBorder="1" applyAlignment="1" applyProtection="1">
      <alignment wrapText="1"/>
    </xf>
    <xf numFmtId="0" fontId="0" fillId="0" borderId="21" xfId="0" applyBorder="1" applyAlignment="1" applyProtection="1"/>
    <xf numFmtId="0" fontId="14" fillId="0" borderId="22" xfId="0" applyFont="1" applyBorder="1" applyAlignment="1" applyProtection="1">
      <alignment wrapText="1"/>
    </xf>
    <xf numFmtId="0" fontId="0" fillId="0" borderId="23" xfId="0" applyBorder="1" applyAlignment="1" applyProtection="1"/>
    <xf numFmtId="0" fontId="14" fillId="0" borderId="9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6" fillId="10" borderId="4" xfId="0" applyFont="1" applyFill="1" applyBorder="1" applyAlignment="1">
      <alignment horizontal="left"/>
    </xf>
    <xf numFmtId="0" fontId="6" fillId="10" borderId="0" xfId="0" applyFont="1" applyFill="1" applyAlignment="1">
      <alignment horizontal="left"/>
    </xf>
    <xf numFmtId="2" fontId="6" fillId="10" borderId="0" xfId="0" applyNumberFormat="1" applyFont="1" applyFill="1" applyAlignment="1">
      <alignment horizontal="left"/>
    </xf>
    <xf numFmtId="0" fontId="6" fillId="10" borderId="5" xfId="0" applyFont="1" applyFill="1" applyBorder="1" applyAlignment="1">
      <alignment horizontal="left"/>
    </xf>
    <xf numFmtId="0" fontId="6" fillId="10" borderId="5" xfId="0" applyFont="1" applyFill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0" xfId="0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2" fontId="6" fillId="0" borderId="7" xfId="0" applyNumberFormat="1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14" fillId="0" borderId="6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34" fillId="8" borderId="9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6" fillId="10" borderId="14" xfId="0" applyFont="1" applyFill="1" applyBorder="1" applyAlignment="1">
      <alignment horizontal="center"/>
    </xf>
    <xf numFmtId="0" fontId="35" fillId="8" borderId="9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35" fillId="11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6" fillId="10" borderId="6" xfId="0" applyFont="1" applyFill="1" applyBorder="1" applyAlignment="1">
      <alignment horizontal="left"/>
    </xf>
    <xf numFmtId="0" fontId="6" fillId="10" borderId="7" xfId="0" applyFont="1" applyFill="1" applyBorder="1" applyAlignment="1">
      <alignment horizontal="left"/>
    </xf>
    <xf numFmtId="2" fontId="6" fillId="10" borderId="7" xfId="0" applyNumberFormat="1" applyFont="1" applyFill="1" applyBorder="1" applyAlignment="1">
      <alignment horizontal="left"/>
    </xf>
    <xf numFmtId="0" fontId="6" fillId="10" borderId="16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5" xfId="0" applyFont="1" applyBorder="1" applyAlignment="1">
      <alignment horizontal="left"/>
    </xf>
    <xf numFmtId="0" fontId="17" fillId="3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6" fillId="10" borderId="8" xfId="0" applyFont="1" applyFill="1" applyBorder="1" applyAlignment="1">
      <alignment horizontal="left"/>
    </xf>
    <xf numFmtId="0" fontId="0" fillId="10" borderId="16" xfId="0" applyFill="1" applyBorder="1"/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34" fillId="0" borderId="16" xfId="0" applyFont="1" applyBorder="1" applyAlignment="1">
      <alignment horizontal="center" vertical="center"/>
    </xf>
    <xf numFmtId="0" fontId="6" fillId="4" borderId="0" xfId="0" applyFont="1" applyFill="1" applyAlignment="1">
      <alignment horizontal="left"/>
    </xf>
    <xf numFmtId="2" fontId="6" fillId="4" borderId="0" xfId="0" applyNumberFormat="1" applyFont="1" applyFill="1" applyAlignment="1">
      <alignment horizontal="left"/>
    </xf>
    <xf numFmtId="0" fontId="6" fillId="0" borderId="7" xfId="0" applyFont="1" applyBorder="1" applyAlignment="1">
      <alignment horizontal="center"/>
    </xf>
    <xf numFmtId="0" fontId="17" fillId="0" borderId="16" xfId="0" applyFont="1" applyBorder="1" applyAlignment="1">
      <alignment horizontal="left" vertical="center"/>
    </xf>
    <xf numFmtId="0" fontId="17" fillId="0" borderId="16" xfId="0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left"/>
    </xf>
    <xf numFmtId="2" fontId="6" fillId="10" borderId="5" xfId="0" applyNumberFormat="1" applyFont="1" applyFill="1" applyBorder="1" applyAlignment="1">
      <alignment horizontal="left"/>
    </xf>
    <xf numFmtId="2" fontId="6" fillId="0" borderId="8" xfId="0" applyNumberFormat="1" applyFont="1" applyBorder="1" applyAlignment="1">
      <alignment horizontal="left"/>
    </xf>
    <xf numFmtId="0" fontId="17" fillId="5" borderId="0" xfId="0" applyFont="1" applyFill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9" xfId="0" applyFont="1" applyBorder="1" applyAlignment="1">
      <alignment horizontal="left" vertical="center"/>
    </xf>
    <xf numFmtId="2" fontId="6" fillId="0" borderId="3" xfId="0" applyNumberFormat="1" applyFont="1" applyBorder="1" applyAlignment="1">
      <alignment horizontal="left"/>
    </xf>
    <xf numFmtId="0" fontId="17" fillId="4" borderId="4" xfId="0" applyFont="1" applyFill="1" applyBorder="1" applyAlignment="1">
      <alignment horizontal="left" vertical="center"/>
    </xf>
    <xf numFmtId="0" fontId="17" fillId="4" borderId="0" xfId="0" applyFont="1" applyFill="1" applyAlignment="1">
      <alignment horizontal="left" vertical="center"/>
    </xf>
    <xf numFmtId="0" fontId="17" fillId="4" borderId="5" xfId="0" applyFont="1" applyFill="1" applyBorder="1" applyAlignment="1">
      <alignment horizontal="left" vertical="center"/>
    </xf>
    <xf numFmtId="0" fontId="30" fillId="0" borderId="4" xfId="0" applyFont="1" applyBorder="1" applyAlignment="1">
      <alignment horizontal="left" vertical="center"/>
    </xf>
    <xf numFmtId="0" fontId="30" fillId="0" borderId="0" xfId="0" applyFont="1" applyAlignment="1">
      <alignment horizontal="left"/>
    </xf>
    <xf numFmtId="2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 vertical="center"/>
    </xf>
    <xf numFmtId="0" fontId="30" fillId="0" borderId="5" xfId="0" applyFont="1" applyBorder="1" applyAlignment="1">
      <alignment horizontal="left" vertical="center"/>
    </xf>
    <xf numFmtId="0" fontId="30" fillId="10" borderId="0" xfId="0" applyFont="1" applyFill="1" applyAlignment="1">
      <alignment horizontal="left" vertical="center"/>
    </xf>
    <xf numFmtId="0" fontId="30" fillId="10" borderId="5" xfId="0" applyFont="1" applyFill="1" applyBorder="1" applyAlignment="1">
      <alignment horizontal="left" vertical="center"/>
    </xf>
    <xf numFmtId="0" fontId="6" fillId="10" borderId="8" xfId="0" applyFont="1" applyFill="1" applyBorder="1" applyAlignment="1">
      <alignment horizontal="center"/>
    </xf>
    <xf numFmtId="0" fontId="17" fillId="5" borderId="0" xfId="0" applyFont="1" applyFill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6" fillId="1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2" fontId="6" fillId="0" borderId="0" xfId="0" applyNumberFormat="1" applyFont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left"/>
    </xf>
    <xf numFmtId="0" fontId="6" fillId="0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/>
    </xf>
    <xf numFmtId="2" fontId="6" fillId="0" borderId="7" xfId="0" applyNumberFormat="1" applyFont="1" applyFill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0" fontId="17" fillId="10" borderId="9" xfId="0" applyFont="1" applyFill="1" applyBorder="1" applyAlignment="1">
      <alignment horizontal="left" vertical="center"/>
    </xf>
    <xf numFmtId="0" fontId="6" fillId="10" borderId="9" xfId="0" applyFont="1" applyFill="1" applyBorder="1" applyAlignment="1">
      <alignment horizontal="center"/>
    </xf>
    <xf numFmtId="0" fontId="34" fillId="10" borderId="9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/>
    </xf>
    <xf numFmtId="0" fontId="37" fillId="0" borderId="0" xfId="0" applyFont="1" applyAlignment="1" applyProtection="1"/>
    <xf numFmtId="0" fontId="36" fillId="0" borderId="0" xfId="1" applyFont="1" applyBorder="1" applyAlignment="1" applyProtection="1"/>
    <xf numFmtId="0" fontId="6" fillId="0" borderId="9" xfId="0" applyFont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34" fillId="0" borderId="16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2" fontId="6" fillId="0" borderId="2" xfId="0" applyNumberFormat="1" applyFont="1" applyFill="1" applyBorder="1" applyAlignment="1">
      <alignment horizontal="left"/>
    </xf>
    <xf numFmtId="0" fontId="6" fillId="0" borderId="3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left"/>
    </xf>
    <xf numFmtId="0" fontId="6" fillId="0" borderId="6" xfId="0" applyFont="1" applyFill="1" applyBorder="1" applyAlignment="1">
      <alignment horizontal="center"/>
    </xf>
    <xf numFmtId="0" fontId="35" fillId="12" borderId="9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left"/>
    </xf>
    <xf numFmtId="0" fontId="6" fillId="12" borderId="7" xfId="0" applyFont="1" applyFill="1" applyBorder="1" applyAlignment="1">
      <alignment horizontal="left"/>
    </xf>
    <xf numFmtId="2" fontId="6" fillId="12" borderId="7" xfId="0" applyNumberFormat="1" applyFont="1" applyFill="1" applyBorder="1" applyAlignment="1">
      <alignment horizontal="left"/>
    </xf>
    <xf numFmtId="0" fontId="6" fillId="12" borderId="8" xfId="0" applyFont="1" applyFill="1" applyBorder="1" applyAlignment="1">
      <alignment horizontal="left"/>
    </xf>
    <xf numFmtId="0" fontId="6" fillId="12" borderId="9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/>
    </xf>
    <xf numFmtId="0" fontId="0" fillId="0" borderId="9" xfId="0" applyFill="1" applyBorder="1" applyAlignment="1" applyProtection="1"/>
    <xf numFmtId="0" fontId="6" fillId="0" borderId="0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6" fillId="0" borderId="13" xfId="0" applyFont="1" applyFill="1" applyBorder="1" applyAlignment="1">
      <alignment horizontal="center"/>
    </xf>
    <xf numFmtId="0" fontId="35" fillId="12" borderId="16" xfId="0" applyFont="1" applyFill="1" applyBorder="1" applyAlignment="1">
      <alignment horizontal="center" vertical="center"/>
    </xf>
    <xf numFmtId="0" fontId="0" fillId="0" borderId="5" xfId="0" applyFill="1" applyBorder="1"/>
    <xf numFmtId="0" fontId="6" fillId="12" borderId="7" xfId="0" applyFont="1" applyFill="1" applyBorder="1" applyAlignment="1">
      <alignment horizontal="center"/>
    </xf>
    <xf numFmtId="0" fontId="34" fillId="0" borderId="10" xfId="0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2" xfId="0" applyFill="1" applyBorder="1"/>
    <xf numFmtId="0" fontId="6" fillId="0" borderId="2" xfId="0" applyFont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0" fillId="0" borderId="9" xfId="0" applyBorder="1" applyAlignment="1" applyProtection="1"/>
    <xf numFmtId="0" fontId="38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2" fontId="6" fillId="0" borderId="11" xfId="0" applyNumberFormat="1" applyFont="1" applyBorder="1" applyAlignment="1">
      <alignment horizontal="left"/>
    </xf>
    <xf numFmtId="0" fontId="17" fillId="0" borderId="11" xfId="0" applyFont="1" applyBorder="1" applyAlignment="1">
      <alignment horizontal="left" vertical="center"/>
    </xf>
    <xf numFmtId="0" fontId="34" fillId="0" borderId="1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0" borderId="5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center"/>
    </xf>
    <xf numFmtId="0" fontId="35" fillId="13" borderId="9" xfId="0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17" fillId="0" borderId="13" xfId="0" applyFont="1" applyFill="1" applyBorder="1" applyAlignment="1">
      <alignment horizontal="left" vertical="center"/>
    </xf>
    <xf numFmtId="0" fontId="6" fillId="0" borderId="14" xfId="0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vertical="center"/>
    </xf>
    <xf numFmtId="2" fontId="6" fillId="0" borderId="5" xfId="0" applyNumberFormat="1" applyFont="1" applyFill="1" applyBorder="1" applyAlignment="1">
      <alignment horizontal="left"/>
    </xf>
    <xf numFmtId="2" fontId="6" fillId="0" borderId="8" xfId="0" applyNumberFormat="1" applyFont="1" applyFill="1" applyBorder="1" applyAlignment="1">
      <alignment horizontal="left"/>
    </xf>
    <xf numFmtId="2" fontId="6" fillId="0" borderId="3" xfId="0" applyNumberFormat="1" applyFont="1" applyFill="1" applyBorder="1" applyAlignment="1">
      <alignment horizontal="left"/>
    </xf>
    <xf numFmtId="0" fontId="6" fillId="0" borderId="3" xfId="0" applyFont="1" applyFill="1" applyBorder="1" applyAlignment="1">
      <alignment horizontal="center"/>
    </xf>
    <xf numFmtId="0" fontId="6" fillId="12" borderId="8" xfId="0" applyFont="1" applyFill="1" applyBorder="1" applyAlignment="1">
      <alignment horizontal="center"/>
    </xf>
    <xf numFmtId="0" fontId="34" fillId="0" borderId="6" xfId="0" applyFont="1" applyFill="1" applyBorder="1" applyAlignment="1">
      <alignment horizontal="center" vertical="center"/>
    </xf>
    <xf numFmtId="0" fontId="35" fillId="13" borderId="16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left" vertical="center"/>
    </xf>
    <xf numFmtId="0" fontId="17" fillId="0" borderId="10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left" vertical="center"/>
    </xf>
    <xf numFmtId="0" fontId="35" fillId="0" borderId="13" xfId="0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left"/>
    </xf>
    <xf numFmtId="0" fontId="6" fillId="12" borderId="11" xfId="0" applyFont="1" applyFill="1" applyBorder="1" applyAlignment="1">
      <alignment horizontal="left"/>
    </xf>
    <xf numFmtId="2" fontId="6" fillId="12" borderId="11" xfId="0" applyNumberFormat="1" applyFont="1" applyFill="1" applyBorder="1" applyAlignment="1">
      <alignment horizontal="left"/>
    </xf>
    <xf numFmtId="0" fontId="6" fillId="12" borderId="12" xfId="0" applyFont="1" applyFill="1" applyBorder="1" applyAlignment="1">
      <alignment horizontal="left"/>
    </xf>
    <xf numFmtId="0" fontId="6" fillId="12" borderId="12" xfId="0" applyFont="1" applyFill="1" applyBorder="1" applyAlignment="1">
      <alignment horizontal="center"/>
    </xf>
    <xf numFmtId="0" fontId="0" fillId="0" borderId="4" xfId="0" applyBorder="1"/>
    <xf numFmtId="0" fontId="17" fillId="0" borderId="9" xfId="0" applyFont="1" applyFill="1" applyBorder="1" applyAlignment="1">
      <alignment horizontal="left" vertical="center"/>
    </xf>
    <xf numFmtId="0" fontId="32" fillId="0" borderId="0" xfId="0" applyFont="1" applyFill="1" applyBorder="1"/>
    <xf numFmtId="0" fontId="17" fillId="0" borderId="0" xfId="0" applyFont="1" applyFill="1" applyAlignment="1">
      <alignment horizontal="center" vertical="center"/>
    </xf>
    <xf numFmtId="0" fontId="36" fillId="0" borderId="0" xfId="1" applyFont="1" applyBorder="1" applyProtection="1"/>
    <xf numFmtId="0" fontId="10" fillId="0" borderId="0" xfId="0" applyFont="1" applyBorder="1" applyAlignment="1" applyProtection="1">
      <alignment horizontal="left"/>
    </xf>
    <xf numFmtId="0" fontId="14" fillId="0" borderId="9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wrapText="1"/>
    </xf>
    <xf numFmtId="0" fontId="12" fillId="0" borderId="5" xfId="1" applyFont="1" applyBorder="1" applyAlignment="1" applyProtection="1">
      <alignment horizontal="center" vertical="center" wrapText="1"/>
    </xf>
    <xf numFmtId="0" fontId="15" fillId="0" borderId="9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 wrapText="1"/>
    </xf>
    <xf numFmtId="0" fontId="16" fillId="0" borderId="9" xfId="0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0" fontId="6" fillId="0" borderId="9" xfId="0" applyFont="1" applyBorder="1" applyAlignment="1" applyProtection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11" fillId="0" borderId="20" xfId="0" applyFont="1" applyBorder="1" applyAlignment="1" applyProtection="1">
      <alignment wrapText="1"/>
    </xf>
    <xf numFmtId="0" fontId="12" fillId="0" borderId="21" xfId="1" applyFont="1" applyBorder="1" applyAlignment="1" applyProtection="1">
      <alignment horizontal="center" vertical="center" wrapText="1"/>
    </xf>
    <xf numFmtId="0" fontId="15" fillId="0" borderId="24" xfId="0" applyFont="1" applyBorder="1" applyAlignment="1" applyProtection="1">
      <alignment horizontal="center" vertical="center"/>
    </xf>
    <xf numFmtId="0" fontId="15" fillId="0" borderId="25" xfId="0" applyFont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14" fillId="0" borderId="24" xfId="0" applyFont="1" applyBorder="1" applyAlignment="1" applyProtection="1">
      <alignment horizontal="center" vertical="center"/>
    </xf>
    <xf numFmtId="0" fontId="14" fillId="0" borderId="25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6" xfId="0" applyFont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2" fontId="14" fillId="0" borderId="2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9" borderId="10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/>
    </xf>
    <xf numFmtId="0" fontId="17" fillId="9" borderId="12" xfId="0" applyFont="1" applyFill="1" applyBorder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17" fillId="5" borderId="4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17" fillId="5" borderId="14" xfId="0" applyFont="1" applyFill="1" applyBorder="1" applyAlignment="1">
      <alignment horizontal="left" vertical="center"/>
    </xf>
    <xf numFmtId="0" fontId="19" fillId="6" borderId="15" xfId="0" applyFont="1" applyFill="1" applyBorder="1" applyAlignment="1" applyProtection="1">
      <alignment horizontal="center" vertical="center"/>
    </xf>
    <xf numFmtId="0" fontId="19" fillId="0" borderId="15" xfId="0" applyFont="1" applyBorder="1" applyAlignment="1" applyProtection="1">
      <alignment horizontal="left" vertical="center"/>
    </xf>
    <xf numFmtId="0" fontId="19" fillId="6" borderId="15" xfId="0" applyFont="1" applyFill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left" vertical="center"/>
    </xf>
    <xf numFmtId="0" fontId="27" fillId="0" borderId="0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  <xf numFmtId="0" fontId="6" fillId="12" borderId="16" xfId="0" applyFont="1" applyFill="1" applyBorder="1" applyAlignment="1">
      <alignment horizontal="center"/>
    </xf>
  </cellXfs>
  <cellStyles count="4">
    <cellStyle name="Normal 2" xfId="2" xr:uid="{00000000-0005-0000-0000-000006000000}"/>
    <cellStyle name="Normal_Price list ADAP-KOOL_2008_work" xfId="3" xr:uid="{00000000-0005-0000-0000-000007000000}"/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BA0C2F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EAEAEA"/>
      <rgbColor rgb="FF660066"/>
      <rgbColor rgb="FFFF8080"/>
      <rgbColor rgb="FF0066CC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0E0E0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87B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1.png"/><Relationship Id="rId1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wmf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6</xdr:col>
      <xdr:colOff>871560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87120" y="79200"/>
          <a:ext cx="5001840" cy="708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1" name="Рисунок 3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42" name="Рисунок 3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727200</xdr:colOff>
      <xdr:row>16</xdr:row>
      <xdr:rowOff>69120</xdr:rowOff>
    </xdr:from>
    <xdr:to>
      <xdr:col>2</xdr:col>
      <xdr:colOff>2034720</xdr:colOff>
      <xdr:row>16</xdr:row>
      <xdr:rowOff>4354200</xdr:rowOff>
    </xdr:to>
    <xdr:pic>
      <xdr:nvPicPr>
        <xdr:cNvPr id="43" name="Изображение 8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46520" y="4483080"/>
          <a:ext cx="2479320" cy="4285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132840</xdr:colOff>
      <xdr:row>16</xdr:row>
      <xdr:rowOff>567720</xdr:rowOff>
    </xdr:from>
    <xdr:to>
      <xdr:col>8</xdr:col>
      <xdr:colOff>715320</xdr:colOff>
      <xdr:row>16</xdr:row>
      <xdr:rowOff>4013640</xdr:rowOff>
    </xdr:to>
    <xdr:pic>
      <xdr:nvPicPr>
        <xdr:cNvPr id="44" name="Изображение 20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590720" y="4981680"/>
          <a:ext cx="4001040" cy="3445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290520</xdr:colOff>
      <xdr:row>16</xdr:row>
      <xdr:rowOff>114120</xdr:rowOff>
    </xdr:from>
    <xdr:to>
      <xdr:col>14</xdr:col>
      <xdr:colOff>952200</xdr:colOff>
      <xdr:row>16</xdr:row>
      <xdr:rowOff>4285800</xdr:rowOff>
    </xdr:to>
    <xdr:pic>
      <xdr:nvPicPr>
        <xdr:cNvPr id="45" name="Изображение 23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979840" y="4528080"/>
          <a:ext cx="5302800" cy="417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6" name="Рисунок 3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639000</xdr:colOff>
      <xdr:row>3</xdr:row>
      <xdr:rowOff>192960</xdr:rowOff>
    </xdr:to>
    <xdr:pic>
      <xdr:nvPicPr>
        <xdr:cNvPr id="47" name="Рисунок 3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693720</xdr:colOff>
      <xdr:row>16</xdr:row>
      <xdr:rowOff>161280</xdr:rowOff>
    </xdr:from>
    <xdr:to>
      <xdr:col>3</xdr:col>
      <xdr:colOff>40680</xdr:colOff>
      <xdr:row>17</xdr:row>
      <xdr:rowOff>30960</xdr:rowOff>
    </xdr:to>
    <xdr:pic>
      <xdr:nvPicPr>
        <xdr:cNvPr id="48" name="Изображение 9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13040" y="4575240"/>
          <a:ext cx="1893240" cy="4230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507240</xdr:colOff>
      <xdr:row>16</xdr:row>
      <xdr:rowOff>160560</xdr:rowOff>
    </xdr:from>
    <xdr:to>
      <xdr:col>14</xdr:col>
      <xdr:colOff>808560</xdr:colOff>
      <xdr:row>16</xdr:row>
      <xdr:rowOff>4326840</xdr:rowOff>
    </xdr:to>
    <xdr:pic>
      <xdr:nvPicPr>
        <xdr:cNvPr id="49" name="Изображение 25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673840" y="4574520"/>
          <a:ext cx="4840920" cy="4166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88560</xdr:colOff>
      <xdr:row>16</xdr:row>
      <xdr:rowOff>111960</xdr:rowOff>
    </xdr:from>
    <xdr:to>
      <xdr:col>8</xdr:col>
      <xdr:colOff>739440</xdr:colOff>
      <xdr:row>16</xdr:row>
      <xdr:rowOff>4354200</xdr:rowOff>
    </xdr:to>
    <xdr:pic>
      <xdr:nvPicPr>
        <xdr:cNvPr id="50" name="Изображение 26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023720" y="4525920"/>
          <a:ext cx="4069800" cy="4242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CBFDA891-D5B7-4294-8BF7-7F82A1620CBB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44DC14EE-F68D-4A0F-8507-E89E194FCE3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20620" y="0"/>
          <a:ext cx="5414519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" name="Изображение 24">
          <a:extLst>
            <a:ext uri="{FF2B5EF4-FFF2-40B4-BE49-F238E27FC236}">
              <a16:creationId xmlns:a16="http://schemas.microsoft.com/office/drawing/2014/main" id="{56A28E03-EEF6-43FA-AE08-AA4CB81BAD6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08870" y="4622460"/>
          <a:ext cx="5261790" cy="408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83128</xdr:colOff>
      <xdr:row>16</xdr:row>
      <xdr:rowOff>69272</xdr:rowOff>
    </xdr:from>
    <xdr:to>
      <xdr:col>8</xdr:col>
      <xdr:colOff>778771</xdr:colOff>
      <xdr:row>16</xdr:row>
      <xdr:rowOff>4226951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C20EC41-CBA4-471C-B7D2-B9B7E2FF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67746" y="4405745"/>
          <a:ext cx="4297825" cy="41576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1" name="Рисунок 3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116279</xdr:colOff>
      <xdr:row>3</xdr:row>
      <xdr:rowOff>192960</xdr:rowOff>
    </xdr:to>
    <xdr:pic>
      <xdr:nvPicPr>
        <xdr:cNvPr id="52" name="Рисунок 3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927720</xdr:colOff>
      <xdr:row>16</xdr:row>
      <xdr:rowOff>57000</xdr:rowOff>
    </xdr:from>
    <xdr:to>
      <xdr:col>2</xdr:col>
      <xdr:colOff>2114280</xdr:colOff>
      <xdr:row>16</xdr:row>
      <xdr:rowOff>4298490</xdr:rowOff>
    </xdr:to>
    <xdr:pic>
      <xdr:nvPicPr>
        <xdr:cNvPr id="53" name="Изображение 10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689720" y="4400400"/>
          <a:ext cx="2405760" cy="424149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476250</xdr:colOff>
      <xdr:row>16</xdr:row>
      <xdr:rowOff>271440</xdr:rowOff>
    </xdr:from>
    <xdr:to>
      <xdr:col>14</xdr:col>
      <xdr:colOff>983160</xdr:colOff>
      <xdr:row>17</xdr:row>
      <xdr:rowOff>0</xdr:rowOff>
    </xdr:to>
    <xdr:pic>
      <xdr:nvPicPr>
        <xdr:cNvPr id="54" name="Изображение 24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020300" y="4614840"/>
          <a:ext cx="5269410" cy="409101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153360</xdr:colOff>
      <xdr:row>16</xdr:row>
      <xdr:rowOff>220680</xdr:rowOff>
    </xdr:from>
    <xdr:to>
      <xdr:col>8</xdr:col>
      <xdr:colOff>712440</xdr:colOff>
      <xdr:row>16</xdr:row>
      <xdr:rowOff>4202280</xdr:rowOff>
    </xdr:to>
    <xdr:pic>
      <xdr:nvPicPr>
        <xdr:cNvPr id="55" name="Изображение 27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611240" y="4634640"/>
          <a:ext cx="3977640" cy="3981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22320</xdr:colOff>
      <xdr:row>410</xdr:row>
      <xdr:rowOff>178920</xdr:rowOff>
    </xdr:from>
    <xdr:to>
      <xdr:col>8</xdr:col>
      <xdr:colOff>658080</xdr:colOff>
      <xdr:row>422</xdr:row>
      <xdr:rowOff>183600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840" y="125114400"/>
          <a:ext cx="7080840" cy="3685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135360</xdr:colOff>
      <xdr:row>66</xdr:row>
      <xdr:rowOff>216720</xdr:rowOff>
    </xdr:from>
    <xdr:to>
      <xdr:col>2</xdr:col>
      <xdr:colOff>796320</xdr:colOff>
      <xdr:row>71</xdr:row>
      <xdr:rowOff>3600</xdr:rowOff>
    </xdr:to>
    <xdr:pic>
      <xdr:nvPicPr>
        <xdr:cNvPr id="57" name="Picture 17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/>
        <a:srcRect l="21569" r="63373"/>
        <a:stretch/>
      </xdr:blipFill>
      <xdr:spPr>
        <a:xfrm>
          <a:off x="515880" y="19645920"/>
          <a:ext cx="158148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124200</xdr:colOff>
      <xdr:row>66</xdr:row>
      <xdr:rowOff>240480</xdr:rowOff>
    </xdr:from>
    <xdr:to>
      <xdr:col>5</xdr:col>
      <xdr:colOff>807480</xdr:colOff>
      <xdr:row>71</xdr:row>
      <xdr:rowOff>27360</xdr:rowOff>
    </xdr:to>
    <xdr:pic>
      <xdr:nvPicPr>
        <xdr:cNvPr id="58" name="Picture 2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2"/>
        <a:srcRect r="84730"/>
        <a:stretch/>
      </xdr:blipFill>
      <xdr:spPr>
        <a:xfrm>
          <a:off x="3266640" y="19669680"/>
          <a:ext cx="16041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105480</xdr:colOff>
      <xdr:row>66</xdr:row>
      <xdr:rowOff>245160</xdr:rowOff>
    </xdr:from>
    <xdr:to>
      <xdr:col>8</xdr:col>
      <xdr:colOff>702360</xdr:colOff>
      <xdr:row>71</xdr:row>
      <xdr:rowOff>32040</xdr:rowOff>
    </xdr:to>
    <xdr:pic>
      <xdr:nvPicPr>
        <xdr:cNvPr id="59" name="Picture 3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/>
        <a:srcRect l="42119" r="43432"/>
        <a:stretch/>
      </xdr:blipFill>
      <xdr:spPr>
        <a:xfrm>
          <a:off x="6010200" y="19674360"/>
          <a:ext cx="151776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10</xdr:col>
      <xdr:colOff>204480</xdr:colOff>
      <xdr:row>66</xdr:row>
      <xdr:rowOff>229320</xdr:rowOff>
    </xdr:from>
    <xdr:to>
      <xdr:col>11</xdr:col>
      <xdr:colOff>609840</xdr:colOff>
      <xdr:row>71</xdr:row>
      <xdr:rowOff>16200</xdr:rowOff>
    </xdr:to>
    <xdr:pic>
      <xdr:nvPicPr>
        <xdr:cNvPr id="60" name="Picture 4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2"/>
        <a:srcRect l="63472" r="23901"/>
        <a:stretch/>
      </xdr:blipFill>
      <xdr:spPr>
        <a:xfrm>
          <a:off x="8871480" y="19658520"/>
          <a:ext cx="1326240" cy="1320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13</xdr:col>
      <xdr:colOff>62640</xdr:colOff>
      <xdr:row>66</xdr:row>
      <xdr:rowOff>214200</xdr:rowOff>
    </xdr:from>
    <xdr:to>
      <xdr:col>14</xdr:col>
      <xdr:colOff>777240</xdr:colOff>
      <xdr:row>71</xdr:row>
      <xdr:rowOff>1080</xdr:rowOff>
    </xdr:to>
    <xdr:pic>
      <xdr:nvPicPr>
        <xdr:cNvPr id="61" name="Picture 5" descr="A picture containing text&#10;&#10;Description automatically generated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/>
        <a:srcRect l="84435"/>
        <a:stretch/>
      </xdr:blipFill>
      <xdr:spPr>
        <a:xfrm>
          <a:off x="11491920" y="19643400"/>
          <a:ext cx="1635480" cy="1320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2" name="Рисунок 3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56160</xdr:colOff>
      <xdr:row>0</xdr:row>
      <xdr:rowOff>0</xdr:rowOff>
    </xdr:from>
    <xdr:to>
      <xdr:col>7</xdr:col>
      <xdr:colOff>386280</xdr:colOff>
      <xdr:row>3</xdr:row>
      <xdr:rowOff>192960</xdr:rowOff>
    </xdr:to>
    <xdr:pic>
      <xdr:nvPicPr>
        <xdr:cNvPr id="63" name="Рисунок 3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36680" y="0"/>
          <a:ext cx="5854320" cy="787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5</xdr:col>
      <xdr:colOff>189000</xdr:colOff>
      <xdr:row>3</xdr:row>
      <xdr:rowOff>192960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250200</xdr:colOff>
      <xdr:row>16</xdr:row>
      <xdr:rowOff>95040</xdr:rowOff>
    </xdr:from>
    <xdr:to>
      <xdr:col>3</xdr:col>
      <xdr:colOff>387720</xdr:colOff>
      <xdr:row>16</xdr:row>
      <xdr:rowOff>4343040</xdr:rowOff>
    </xdr:to>
    <xdr:pic>
      <xdr:nvPicPr>
        <xdr:cNvPr id="3" name="Изображение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9520" y="4509000"/>
          <a:ext cx="2291400" cy="4248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554040</xdr:colOff>
      <xdr:row>16</xdr:row>
      <xdr:rowOff>80280</xdr:rowOff>
    </xdr:from>
    <xdr:to>
      <xdr:col>14</xdr:col>
      <xdr:colOff>904320</xdr:colOff>
      <xdr:row>16</xdr:row>
      <xdr:rowOff>4326480</xdr:rowOff>
    </xdr:to>
    <xdr:pic>
      <xdr:nvPicPr>
        <xdr:cNvPr id="4" name="Изображение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859240" y="4494240"/>
          <a:ext cx="4740480" cy="424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170640</xdr:colOff>
      <xdr:row>16</xdr:row>
      <xdr:rowOff>64800</xdr:rowOff>
    </xdr:from>
    <xdr:to>
      <xdr:col>8</xdr:col>
      <xdr:colOff>747360</xdr:colOff>
      <xdr:row>16</xdr:row>
      <xdr:rowOff>4344120</xdr:rowOff>
    </xdr:to>
    <xdr:pic>
      <xdr:nvPicPr>
        <xdr:cNvPr id="5" name="Изображение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759120" y="4478760"/>
          <a:ext cx="4367520" cy="4279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6" name="Изображение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812520</xdr:colOff>
      <xdr:row>16</xdr:row>
      <xdr:rowOff>94320</xdr:rowOff>
    </xdr:from>
    <xdr:to>
      <xdr:col>3</xdr:col>
      <xdr:colOff>175320</xdr:colOff>
      <xdr:row>16</xdr:row>
      <xdr:rowOff>4331880</xdr:rowOff>
    </xdr:to>
    <xdr:pic>
      <xdr:nvPicPr>
        <xdr:cNvPr id="7" name="Изображение 1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31840" y="4508280"/>
          <a:ext cx="1700280" cy="4237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717840</xdr:colOff>
      <xdr:row>16</xdr:row>
      <xdr:rowOff>91440</xdr:rowOff>
    </xdr:from>
    <xdr:to>
      <xdr:col>8</xdr:col>
      <xdr:colOff>46800</xdr:colOff>
      <xdr:row>16</xdr:row>
      <xdr:rowOff>4347360</xdr:rowOff>
    </xdr:to>
    <xdr:pic>
      <xdr:nvPicPr>
        <xdr:cNvPr id="8" name="Изображение 1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14040" y="4505400"/>
          <a:ext cx="3119760" cy="4255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574200</xdr:colOff>
      <xdr:row>3</xdr:row>
      <xdr:rowOff>192960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666000</xdr:colOff>
      <xdr:row>16</xdr:row>
      <xdr:rowOff>89280</xdr:rowOff>
    </xdr:from>
    <xdr:to>
      <xdr:col>3</xdr:col>
      <xdr:colOff>336600</xdr:colOff>
      <xdr:row>16</xdr:row>
      <xdr:rowOff>4310640</xdr:rowOff>
    </xdr:to>
    <xdr:pic>
      <xdr:nvPicPr>
        <xdr:cNvPr id="10" name="Изображение 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85320" y="4503240"/>
          <a:ext cx="2013840" cy="422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128880</xdr:colOff>
      <xdr:row>16</xdr:row>
      <xdr:rowOff>99720</xdr:rowOff>
    </xdr:from>
    <xdr:to>
      <xdr:col>8</xdr:col>
      <xdr:colOff>519120</xdr:colOff>
      <xdr:row>17</xdr:row>
      <xdr:rowOff>42840</xdr:rowOff>
    </xdr:to>
    <xdr:pic>
      <xdr:nvPicPr>
        <xdr:cNvPr id="11" name="Изображение 1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950280" y="4513680"/>
          <a:ext cx="3987720" cy="4303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383760</xdr:colOff>
      <xdr:row>16</xdr:row>
      <xdr:rowOff>2604600</xdr:rowOff>
    </xdr:from>
    <xdr:to>
      <xdr:col>14</xdr:col>
      <xdr:colOff>597960</xdr:colOff>
      <xdr:row>18</xdr:row>
      <xdr:rowOff>2064240</xdr:rowOff>
    </xdr:to>
    <xdr:pic>
      <xdr:nvPicPr>
        <xdr:cNvPr id="12" name="Изображение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615160" y="7018560"/>
          <a:ext cx="4682880" cy="4215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650160</xdr:colOff>
      <xdr:row>18</xdr:row>
      <xdr:rowOff>117360</xdr:rowOff>
    </xdr:from>
    <xdr:to>
      <xdr:col>3</xdr:col>
      <xdr:colOff>322200</xdr:colOff>
      <xdr:row>18</xdr:row>
      <xdr:rowOff>4338720</xdr:rowOff>
    </xdr:to>
    <xdr:pic>
      <xdr:nvPicPr>
        <xdr:cNvPr id="13" name="Изображение 2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69480" y="9286920"/>
          <a:ext cx="2015280" cy="4221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303480</xdr:colOff>
      <xdr:row>18</xdr:row>
      <xdr:rowOff>111960</xdr:rowOff>
    </xdr:from>
    <xdr:to>
      <xdr:col>8</xdr:col>
      <xdr:colOff>603000</xdr:colOff>
      <xdr:row>18</xdr:row>
      <xdr:rowOff>4318920</xdr:rowOff>
    </xdr:to>
    <xdr:pic>
      <xdr:nvPicPr>
        <xdr:cNvPr id="14" name="Изображение 29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124880" y="9281520"/>
          <a:ext cx="3897000" cy="4206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1005480</xdr:colOff>
      <xdr:row>3</xdr:row>
      <xdr:rowOff>192960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336600</xdr:colOff>
      <xdr:row>16</xdr:row>
      <xdr:rowOff>25200</xdr:rowOff>
    </xdr:from>
    <xdr:to>
      <xdr:col>14</xdr:col>
      <xdr:colOff>735840</xdr:colOff>
      <xdr:row>16</xdr:row>
      <xdr:rowOff>4252680</xdr:rowOff>
    </xdr:to>
    <xdr:pic>
      <xdr:nvPicPr>
        <xdr:cNvPr id="16" name="Изображение 30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849520" y="4439160"/>
          <a:ext cx="4719600" cy="4227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557280</xdr:colOff>
      <xdr:row>16</xdr:row>
      <xdr:rowOff>127080</xdr:rowOff>
    </xdr:from>
    <xdr:to>
      <xdr:col>3</xdr:col>
      <xdr:colOff>218880</xdr:colOff>
      <xdr:row>16</xdr:row>
      <xdr:rowOff>4298400</xdr:rowOff>
    </xdr:to>
    <xdr:pic>
      <xdr:nvPicPr>
        <xdr:cNvPr id="17" name="Изображение 3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876600" y="4541040"/>
          <a:ext cx="1999080" cy="4171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729720</xdr:colOff>
      <xdr:row>16</xdr:row>
      <xdr:rowOff>82080</xdr:rowOff>
    </xdr:from>
    <xdr:to>
      <xdr:col>8</xdr:col>
      <xdr:colOff>330120</xdr:colOff>
      <xdr:row>16</xdr:row>
      <xdr:rowOff>4289400</xdr:rowOff>
    </xdr:to>
    <xdr:pic>
      <xdr:nvPicPr>
        <xdr:cNvPr id="18" name="Изображение 3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525920" y="4496040"/>
          <a:ext cx="3391200" cy="420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23</xdr:col>
      <xdr:colOff>443160</xdr:colOff>
      <xdr:row>16</xdr:row>
      <xdr:rowOff>88560</xdr:rowOff>
    </xdr:from>
    <xdr:to>
      <xdr:col>28</xdr:col>
      <xdr:colOff>845280</xdr:colOff>
      <xdr:row>16</xdr:row>
      <xdr:rowOff>4322160</xdr:rowOff>
    </xdr:to>
    <xdr:pic>
      <xdr:nvPicPr>
        <xdr:cNvPr id="5" name="Изображение 2">
          <a:extLst>
            <a:ext uri="{FF2B5EF4-FFF2-40B4-BE49-F238E27FC236}">
              <a16:creationId xmlns:a16="http://schemas.microsoft.com/office/drawing/2014/main" id="{41CD9292-BEF2-4D1B-BBB9-4F00131222B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916600" y="4439580"/>
          <a:ext cx="4943640" cy="4233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15</xdr:col>
      <xdr:colOff>222840</xdr:colOff>
      <xdr:row>16</xdr:row>
      <xdr:rowOff>277920</xdr:rowOff>
    </xdr:from>
    <xdr:to>
      <xdr:col>17</xdr:col>
      <xdr:colOff>610200</xdr:colOff>
      <xdr:row>16</xdr:row>
      <xdr:rowOff>4246560</xdr:rowOff>
    </xdr:to>
    <xdr:pic>
      <xdr:nvPicPr>
        <xdr:cNvPr id="6" name="Изображение 12">
          <a:extLst>
            <a:ext uri="{FF2B5EF4-FFF2-40B4-BE49-F238E27FC236}">
              <a16:creationId xmlns:a16="http://schemas.microsoft.com/office/drawing/2014/main" id="{284D70B5-58E8-4145-B874-C446119FE688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558120" y="4628940"/>
          <a:ext cx="2726700" cy="3968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18</xdr:col>
      <xdr:colOff>379800</xdr:colOff>
      <xdr:row>16</xdr:row>
      <xdr:rowOff>170640</xdr:rowOff>
    </xdr:from>
    <xdr:to>
      <xdr:col>22</xdr:col>
      <xdr:colOff>461520</xdr:colOff>
      <xdr:row>16</xdr:row>
      <xdr:rowOff>4329000</xdr:rowOff>
    </xdr:to>
    <xdr:pic>
      <xdr:nvPicPr>
        <xdr:cNvPr id="7" name="Изображение 16">
          <a:extLst>
            <a:ext uri="{FF2B5EF4-FFF2-40B4-BE49-F238E27FC236}">
              <a16:creationId xmlns:a16="http://schemas.microsoft.com/office/drawing/2014/main" id="{FD338573-8B9E-4384-AA15-7E0934E05364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128840" y="4521660"/>
          <a:ext cx="3952680" cy="415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116280</xdr:colOff>
      <xdr:row>3</xdr:row>
      <xdr:rowOff>192960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519840</xdr:colOff>
      <xdr:row>16</xdr:row>
      <xdr:rowOff>124920</xdr:rowOff>
    </xdr:from>
    <xdr:to>
      <xdr:col>14</xdr:col>
      <xdr:colOff>725400</xdr:colOff>
      <xdr:row>16</xdr:row>
      <xdr:rowOff>4312080</xdr:rowOff>
    </xdr:to>
    <xdr:pic>
      <xdr:nvPicPr>
        <xdr:cNvPr id="24" name="Изображение 2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09160" y="4538880"/>
          <a:ext cx="4504680" cy="4187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1067040</xdr:colOff>
      <xdr:row>16</xdr:row>
      <xdr:rowOff>40320</xdr:rowOff>
    </xdr:from>
    <xdr:to>
      <xdr:col>2</xdr:col>
      <xdr:colOff>1284120</xdr:colOff>
      <xdr:row>16</xdr:row>
      <xdr:rowOff>4355280</xdr:rowOff>
    </xdr:to>
    <xdr:pic>
      <xdr:nvPicPr>
        <xdr:cNvPr id="25" name="Изображение 7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386360" y="4454280"/>
          <a:ext cx="1388880" cy="431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787320</xdr:colOff>
      <xdr:row>16</xdr:row>
      <xdr:rowOff>60840</xdr:rowOff>
    </xdr:from>
    <xdr:to>
      <xdr:col>8</xdr:col>
      <xdr:colOff>125640</xdr:colOff>
      <xdr:row>17</xdr:row>
      <xdr:rowOff>7560</xdr:rowOff>
    </xdr:to>
    <xdr:pic>
      <xdr:nvPicPr>
        <xdr:cNvPr id="26" name="Изображение 6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245200" y="4474800"/>
          <a:ext cx="2756880" cy="4307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79200</xdr:rowOff>
    </xdr:from>
    <xdr:to>
      <xdr:col>4</xdr:col>
      <xdr:colOff>555480</xdr:colOff>
      <xdr:row>3</xdr:row>
      <xdr:rowOff>192960</xdr:rowOff>
    </xdr:to>
    <xdr:pic>
      <xdr:nvPicPr>
        <xdr:cNvPr id="27" name="Рисунок 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79200"/>
          <a:ext cx="4416120" cy="70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502560</xdr:colOff>
      <xdr:row>16</xdr:row>
      <xdr:rowOff>67680</xdr:rowOff>
    </xdr:from>
    <xdr:to>
      <xdr:col>14</xdr:col>
      <xdr:colOff>874080</xdr:colOff>
      <xdr:row>16</xdr:row>
      <xdr:rowOff>4328280</xdr:rowOff>
    </xdr:to>
    <xdr:pic>
      <xdr:nvPicPr>
        <xdr:cNvPr id="28" name="Изображение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254160" y="4481640"/>
          <a:ext cx="4756680" cy="4260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178920</xdr:colOff>
      <xdr:row>16</xdr:row>
      <xdr:rowOff>127440</xdr:rowOff>
    </xdr:from>
    <xdr:to>
      <xdr:col>2</xdr:col>
      <xdr:colOff>1465920</xdr:colOff>
      <xdr:row>16</xdr:row>
      <xdr:rowOff>4309920</xdr:rowOff>
    </xdr:to>
    <xdr:pic>
      <xdr:nvPicPr>
        <xdr:cNvPr id="29" name="Изображение 13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67800" y="4541400"/>
          <a:ext cx="1287000" cy="4182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839520</xdr:colOff>
      <xdr:row>16</xdr:row>
      <xdr:rowOff>16200</xdr:rowOff>
    </xdr:from>
    <xdr:to>
      <xdr:col>8</xdr:col>
      <xdr:colOff>276840</xdr:colOff>
      <xdr:row>16</xdr:row>
      <xdr:rowOff>4343040</xdr:rowOff>
    </xdr:to>
    <xdr:pic>
      <xdr:nvPicPr>
        <xdr:cNvPr id="30" name="Изображение 17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085720" y="4430160"/>
          <a:ext cx="3129840" cy="4326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621720</xdr:colOff>
      <xdr:row>3</xdr:row>
      <xdr:rowOff>192960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888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564840</xdr:colOff>
      <xdr:row>16</xdr:row>
      <xdr:rowOff>91440</xdr:rowOff>
    </xdr:from>
    <xdr:to>
      <xdr:col>14</xdr:col>
      <xdr:colOff>931680</xdr:colOff>
      <xdr:row>16</xdr:row>
      <xdr:rowOff>4318560</xdr:rowOff>
    </xdr:to>
    <xdr:pic>
      <xdr:nvPicPr>
        <xdr:cNvPr id="33" name="Изображение 19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748720" y="4505400"/>
          <a:ext cx="4804200" cy="4227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317520</xdr:colOff>
      <xdr:row>16</xdr:row>
      <xdr:rowOff>251640</xdr:rowOff>
    </xdr:from>
    <xdr:to>
      <xdr:col>8</xdr:col>
      <xdr:colOff>631080</xdr:colOff>
      <xdr:row>16</xdr:row>
      <xdr:rowOff>4348080</xdr:rowOff>
    </xdr:to>
    <xdr:pic>
      <xdr:nvPicPr>
        <xdr:cNvPr id="34" name="Изображение 21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269600" y="4665600"/>
          <a:ext cx="3732480" cy="4096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726480</xdr:colOff>
      <xdr:row>16</xdr:row>
      <xdr:rowOff>32400</xdr:rowOff>
    </xdr:from>
    <xdr:to>
      <xdr:col>2</xdr:col>
      <xdr:colOff>1361880</xdr:colOff>
      <xdr:row>16</xdr:row>
      <xdr:rowOff>4295520</xdr:rowOff>
    </xdr:to>
    <xdr:pic>
      <xdr:nvPicPr>
        <xdr:cNvPr id="35" name="Изображение 3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045800" y="4446360"/>
          <a:ext cx="1807200" cy="4263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6" name="Рисунок 3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66240</xdr:colOff>
      <xdr:row>0</xdr:row>
      <xdr:rowOff>0</xdr:rowOff>
    </xdr:from>
    <xdr:to>
      <xdr:col>5</xdr:col>
      <xdr:colOff>757800</xdr:colOff>
      <xdr:row>3</xdr:row>
      <xdr:rowOff>192960</xdr:rowOff>
    </xdr:to>
    <xdr:pic>
      <xdr:nvPicPr>
        <xdr:cNvPr id="37" name="Рисунок 3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85560" y="0"/>
          <a:ext cx="5167800" cy="787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9</xdr:col>
      <xdr:colOff>463680</xdr:colOff>
      <xdr:row>16</xdr:row>
      <xdr:rowOff>149760</xdr:rowOff>
    </xdr:from>
    <xdr:to>
      <xdr:col>14</xdr:col>
      <xdr:colOff>830520</xdr:colOff>
      <xdr:row>17</xdr:row>
      <xdr:rowOff>16200</xdr:rowOff>
    </xdr:to>
    <xdr:pic>
      <xdr:nvPicPr>
        <xdr:cNvPr id="38" name="Изображение 2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510400" y="4563720"/>
          <a:ext cx="4821480" cy="4226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4</xdr:col>
      <xdr:colOff>220320</xdr:colOff>
      <xdr:row>16</xdr:row>
      <xdr:rowOff>18360</xdr:rowOff>
    </xdr:from>
    <xdr:to>
      <xdr:col>8</xdr:col>
      <xdr:colOff>629280</xdr:colOff>
      <xdr:row>16</xdr:row>
      <xdr:rowOff>4236480</xdr:rowOff>
    </xdr:to>
    <xdr:pic>
      <xdr:nvPicPr>
        <xdr:cNvPr id="39" name="Изображение 1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035240" y="4432320"/>
          <a:ext cx="3827880" cy="42181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892440</xdr:colOff>
      <xdr:row>16</xdr:row>
      <xdr:rowOff>131400</xdr:rowOff>
    </xdr:from>
    <xdr:to>
      <xdr:col>3</xdr:col>
      <xdr:colOff>369360</xdr:colOff>
      <xdr:row>16</xdr:row>
      <xdr:rowOff>4345200</xdr:rowOff>
    </xdr:to>
    <xdr:pic>
      <xdr:nvPicPr>
        <xdr:cNvPr id="40" name="Изображение 22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11760" y="4545360"/>
          <a:ext cx="1835280" cy="4213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0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1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2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drawing" Target="../drawings/drawing13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14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4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idan.ru/instruments/configurator-bphe/evaporation" TargetMode="Externa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hyperlink" Target="https://ridan.ru/contacts" TargetMode="External"/><Relationship Id="rId12" Type="http://schemas.openxmlformats.org/officeDocument/2006/relationships/drawing" Target="../drawings/drawing5.x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hyperlink" Target="https://ridan.ru/sales/cart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ridan.ru/instruments/coolconfig" TargetMode="External"/><Relationship Id="rId10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Relationship Id="rId9" Type="http://schemas.openxmlformats.org/officeDocument/2006/relationships/hyperlink" Target="https://ridan.group/Cooling/PPTO_RD%20-%20catalogue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6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7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hyperlink" Target="https://ridan.ru/instruments/configurator-bphe/evaporation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instruments/configurator-bphe/evaporation" TargetMode="External"/><Relationship Id="rId2" Type="http://schemas.openxmlformats.org/officeDocument/2006/relationships/hyperlink" Target="https://ridan.ru/contacts" TargetMode="External"/><Relationship Id="rId1" Type="http://schemas.openxmlformats.org/officeDocument/2006/relationships/hyperlink" Target="https://ridan.ru/sales/cart" TargetMode="External"/><Relationship Id="rId6" Type="http://schemas.openxmlformats.org/officeDocument/2006/relationships/drawing" Target="../drawings/drawing9.xml"/><Relationship Id="rId5" Type="http://schemas.openxmlformats.org/officeDocument/2006/relationships/hyperlink" Target="https://ridan.ru/instruments/coolconfig" TargetMode="External"/><Relationship Id="rId4" Type="http://schemas.openxmlformats.org/officeDocument/2006/relationships/hyperlink" Target="https://ridan.group/Cooling/PPTO_RD%20-%20catalogu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22"/>
  <sheetViews>
    <sheetView showGridLines="0" zoomScale="40" zoomScaleNormal="40" workbookViewId="0">
      <selection activeCell="P30" sqref="P30"/>
    </sheetView>
  </sheetViews>
  <sheetFormatPr defaultColWidth="14.109375" defaultRowHeight="24.6" x14ac:dyDescent="0.4"/>
  <cols>
    <col min="1" max="1" width="14.109375" style="1"/>
    <col min="2" max="2" width="7.88671875" style="1" customWidth="1"/>
    <col min="3" max="9" width="14.109375" style="1"/>
    <col min="10" max="10" width="33.21875" style="1" customWidth="1"/>
    <col min="11" max="15" width="14.109375" style="1"/>
    <col min="16" max="16" width="18.44140625" style="1" customWidth="1"/>
    <col min="17" max="16384" width="14.109375" style="1"/>
  </cols>
  <sheetData>
    <row r="1" spans="1:16" customFormat="1" ht="13.2" x14ac:dyDescent="0.25">
      <c r="A1" s="2"/>
      <c r="B1" s="2"/>
      <c r="C1" s="2"/>
      <c r="D1" s="2"/>
      <c r="E1" s="2"/>
      <c r="F1" s="2"/>
      <c r="I1" s="2"/>
      <c r="L1" s="2"/>
      <c r="O1" s="2"/>
    </row>
    <row r="2" spans="1:16" customFormat="1" ht="16.95" customHeight="1" x14ac:dyDescent="0.25">
      <c r="A2" s="2"/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1:16" customFormat="1" ht="16.95" customHeight="1" x14ac:dyDescent="0.3">
      <c r="A3" s="2"/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1:16" customFormat="1" ht="16.95" customHeight="1" x14ac:dyDescent="0.3">
      <c r="A4" s="2"/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1:16" customFormat="1" ht="16.95" customHeight="1" x14ac:dyDescent="0.3">
      <c r="A5" s="2"/>
      <c r="B5" s="3"/>
      <c r="C5" s="6"/>
      <c r="D5" s="6"/>
      <c r="E5" s="6"/>
      <c r="F5" s="6"/>
      <c r="G5" s="7"/>
      <c r="H5" s="6"/>
      <c r="I5" s="9"/>
      <c r="J5" s="6"/>
      <c r="K5" s="6"/>
      <c r="L5" s="6"/>
      <c r="M5" s="6"/>
      <c r="N5" s="10"/>
      <c r="O5" s="3"/>
    </row>
    <row r="6" spans="1:16" customFormat="1" ht="16.95" customHeight="1" x14ac:dyDescent="0.3">
      <c r="A6" s="2"/>
      <c r="B6" s="3"/>
      <c r="C6" s="6"/>
      <c r="D6" s="6"/>
      <c r="E6" s="6"/>
      <c r="F6" s="6"/>
      <c r="G6" s="7"/>
      <c r="H6" s="6"/>
      <c r="I6" s="9"/>
      <c r="J6" s="6"/>
      <c r="K6" s="6"/>
      <c r="L6" s="6"/>
      <c r="M6" s="6"/>
      <c r="N6" s="10"/>
      <c r="O6" s="3"/>
    </row>
    <row r="7" spans="1:16" ht="27" customHeight="1" x14ac:dyDescent="0.4">
      <c r="B7" s="11" t="s">
        <v>0</v>
      </c>
    </row>
    <row r="9" spans="1:16" ht="47.1" customHeight="1" x14ac:dyDescent="0.6">
      <c r="B9" s="1" t="s">
        <v>1</v>
      </c>
      <c r="C9" s="316" t="s">
        <v>998</v>
      </c>
      <c r="D9" s="316"/>
      <c r="E9" s="316"/>
      <c r="F9" s="316"/>
      <c r="G9" s="316"/>
      <c r="H9" s="316"/>
      <c r="I9" s="316"/>
      <c r="J9" s="316"/>
      <c r="K9" s="234"/>
      <c r="L9" s="234"/>
      <c r="M9" s="234"/>
      <c r="N9" s="234"/>
      <c r="O9" s="234"/>
      <c r="P9" s="234"/>
    </row>
    <row r="10" spans="1:16" ht="47.1" customHeight="1" x14ac:dyDescent="0.6">
      <c r="B10" s="1" t="s">
        <v>2</v>
      </c>
      <c r="C10" s="316" t="s">
        <v>999</v>
      </c>
      <c r="D10" s="316"/>
      <c r="E10" s="316"/>
      <c r="F10" s="316"/>
      <c r="G10" s="316"/>
      <c r="H10" s="316"/>
      <c r="I10" s="316"/>
      <c r="J10" s="316"/>
      <c r="K10" s="234"/>
      <c r="L10" s="234"/>
      <c r="M10" s="234"/>
      <c r="N10" s="234"/>
      <c r="O10" s="234"/>
      <c r="P10" s="234"/>
    </row>
    <row r="11" spans="1:16" ht="47.1" customHeight="1" x14ac:dyDescent="0.6">
      <c r="B11" s="1" t="s">
        <v>3</v>
      </c>
      <c r="C11" s="316" t="s">
        <v>1000</v>
      </c>
      <c r="D11" s="316"/>
      <c r="E11" s="316"/>
      <c r="F11" s="316"/>
      <c r="G11" s="316"/>
      <c r="H11" s="316"/>
      <c r="I11" s="316"/>
      <c r="J11" s="316"/>
      <c r="K11" s="234"/>
      <c r="L11" s="234"/>
      <c r="M11" s="234"/>
      <c r="N11" s="234"/>
      <c r="O11" s="234"/>
      <c r="P11" s="234"/>
    </row>
    <row r="12" spans="1:16" ht="47.1" customHeight="1" x14ac:dyDescent="0.6">
      <c r="B12" s="1" t="s">
        <v>4</v>
      </c>
      <c r="C12" s="316" t="s">
        <v>1001</v>
      </c>
      <c r="D12" s="316"/>
      <c r="E12" s="316"/>
      <c r="F12" s="316"/>
      <c r="G12" s="316"/>
      <c r="H12" s="316"/>
      <c r="I12" s="316"/>
      <c r="J12" s="316"/>
      <c r="K12" s="234"/>
      <c r="L12" s="234"/>
      <c r="M12" s="234"/>
      <c r="N12" s="234"/>
      <c r="O12" s="234"/>
      <c r="P12" s="234"/>
    </row>
    <row r="13" spans="1:16" ht="47.1" customHeight="1" x14ac:dyDescent="0.6">
      <c r="B13" s="1" t="s">
        <v>5</v>
      </c>
      <c r="C13" s="316" t="s">
        <v>1002</v>
      </c>
      <c r="D13" s="316"/>
      <c r="E13" s="316"/>
      <c r="F13" s="316"/>
      <c r="G13" s="316"/>
      <c r="H13" s="316"/>
      <c r="I13" s="316"/>
      <c r="J13" s="316"/>
      <c r="K13" s="234"/>
      <c r="L13" s="234"/>
      <c r="M13" s="234"/>
      <c r="N13" s="234"/>
      <c r="O13" s="234"/>
      <c r="P13" s="234"/>
    </row>
    <row r="14" spans="1:16" ht="47.1" customHeight="1" x14ac:dyDescent="0.6">
      <c r="B14" s="1" t="s">
        <v>6</v>
      </c>
      <c r="C14" s="316" t="s">
        <v>1003</v>
      </c>
      <c r="D14" s="316"/>
      <c r="E14" s="316"/>
      <c r="F14" s="316"/>
      <c r="G14" s="316"/>
      <c r="H14" s="316"/>
      <c r="I14" s="316"/>
      <c r="J14" s="316"/>
      <c r="K14" s="234"/>
      <c r="L14" s="234"/>
      <c r="M14" s="234"/>
      <c r="N14" s="234"/>
      <c r="O14" s="234"/>
      <c r="P14" s="234"/>
    </row>
    <row r="15" spans="1:16" ht="47.1" customHeight="1" x14ac:dyDescent="0.6">
      <c r="B15" s="1" t="s">
        <v>7</v>
      </c>
      <c r="C15" s="316" t="s">
        <v>1004</v>
      </c>
      <c r="D15" s="316"/>
      <c r="E15" s="316"/>
      <c r="F15" s="316"/>
      <c r="G15" s="316"/>
      <c r="H15" s="316"/>
      <c r="I15" s="316"/>
      <c r="J15" s="316"/>
      <c r="K15" s="234"/>
      <c r="L15" s="234"/>
      <c r="M15" s="234"/>
      <c r="N15" s="234"/>
      <c r="O15" s="234"/>
      <c r="P15" s="234"/>
    </row>
    <row r="16" spans="1:16" ht="47.1" customHeight="1" x14ac:dyDescent="0.6">
      <c r="B16" s="1" t="s">
        <v>8</v>
      </c>
      <c r="C16" s="316" t="s">
        <v>1005</v>
      </c>
      <c r="D16" s="316"/>
      <c r="E16" s="316"/>
      <c r="F16" s="316"/>
      <c r="G16" s="316"/>
      <c r="H16" s="316"/>
      <c r="I16" s="316"/>
      <c r="J16" s="316"/>
      <c r="K16" s="234"/>
      <c r="L16" s="234"/>
      <c r="M16" s="234"/>
      <c r="N16" s="234"/>
      <c r="O16" s="234"/>
      <c r="P16" s="234"/>
    </row>
    <row r="17" spans="2:27" ht="47.1" customHeight="1" x14ac:dyDescent="0.6">
      <c r="B17" s="1" t="s">
        <v>9</v>
      </c>
      <c r="C17" s="316" t="s">
        <v>1006</v>
      </c>
      <c r="D17" s="316"/>
      <c r="E17" s="316"/>
      <c r="F17" s="316"/>
      <c r="G17" s="316"/>
      <c r="H17" s="316"/>
      <c r="I17" s="316"/>
      <c r="J17" s="316"/>
      <c r="K17" s="234"/>
      <c r="L17" s="234"/>
      <c r="M17" s="234"/>
      <c r="N17" s="234"/>
      <c r="O17" s="234"/>
      <c r="P17" s="234"/>
    </row>
    <row r="18" spans="2:27" ht="47.1" customHeight="1" x14ac:dyDescent="0.6">
      <c r="B18" s="1" t="s">
        <v>10</v>
      </c>
      <c r="C18" s="316" t="s">
        <v>1007</v>
      </c>
      <c r="D18" s="316"/>
      <c r="E18" s="316"/>
      <c r="F18" s="316"/>
      <c r="G18" s="316"/>
      <c r="H18" s="316"/>
      <c r="I18" s="316"/>
      <c r="J18" s="316"/>
      <c r="K18" s="234"/>
      <c r="L18" s="234"/>
      <c r="M18" s="234"/>
      <c r="N18" s="234"/>
      <c r="O18" s="234"/>
      <c r="P18" s="234"/>
    </row>
    <row r="19" spans="2:27" ht="47.1" customHeight="1" x14ac:dyDescent="0.6">
      <c r="B19" s="1" t="s">
        <v>11</v>
      </c>
      <c r="C19" s="316" t="s">
        <v>1008</v>
      </c>
      <c r="D19" s="316"/>
      <c r="E19" s="316"/>
      <c r="F19" s="316"/>
      <c r="G19" s="316"/>
      <c r="H19" s="316"/>
      <c r="I19" s="316"/>
      <c r="J19" s="316"/>
      <c r="K19" s="234"/>
      <c r="L19" s="234"/>
      <c r="M19" s="234"/>
      <c r="N19" s="234"/>
      <c r="O19" s="234"/>
      <c r="P19" s="234"/>
    </row>
    <row r="20" spans="2:27" ht="47.1" customHeight="1" x14ac:dyDescent="0.6">
      <c r="B20" s="1" t="s">
        <v>12</v>
      </c>
      <c r="C20" s="235" t="s">
        <v>1009</v>
      </c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</row>
    <row r="21" spans="2:27" ht="47.1" customHeight="1" x14ac:dyDescent="0.6">
      <c r="B21" s="1" t="s">
        <v>997</v>
      </c>
      <c r="C21" s="316" t="s">
        <v>1010</v>
      </c>
      <c r="D21" s="316"/>
      <c r="E21" s="316"/>
      <c r="F21" s="316"/>
      <c r="G21" s="316"/>
      <c r="H21" s="316"/>
      <c r="I21" s="316"/>
      <c r="J21" s="316"/>
      <c r="K21" s="316"/>
      <c r="L21" s="316"/>
      <c r="M21" s="316"/>
      <c r="N21" s="316"/>
      <c r="O21" s="316"/>
      <c r="P21" s="316"/>
    </row>
    <row r="22" spans="2:27" ht="27" customHeight="1" x14ac:dyDescent="0.4">
      <c r="T22" s="317"/>
      <c r="U22" s="317"/>
      <c r="V22" s="317"/>
      <c r="W22" s="317"/>
      <c r="X22" s="317"/>
      <c r="Y22" s="317"/>
      <c r="Z22" s="317"/>
      <c r="AA22" s="317"/>
    </row>
  </sheetData>
  <mergeCells count="13">
    <mergeCell ref="C21:P21"/>
    <mergeCell ref="T22:AA22"/>
    <mergeCell ref="C13:J13"/>
    <mergeCell ref="C14:J14"/>
    <mergeCell ref="C15:J15"/>
    <mergeCell ref="C16:J16"/>
    <mergeCell ref="C17:J17"/>
    <mergeCell ref="C19:J19"/>
    <mergeCell ref="C9:J9"/>
    <mergeCell ref="C10:J10"/>
    <mergeCell ref="C11:J11"/>
    <mergeCell ref="C12:J12"/>
    <mergeCell ref="C18:J18"/>
  </mergeCells>
  <hyperlinks>
    <hyperlink ref="C9" location="RD-014!A1" display="Пластинчатый паянный теплообменник тип RD-014" xr:uid="{00000000-0004-0000-0000-000000000000}"/>
    <hyperlink ref="C10" location="RD-020W!A1" display="Пластинчатый паянный теплообменник тип RD-020W" xr:uid="{00000000-0004-0000-0000-000001000000}"/>
    <hyperlink ref="C11" location="RD-027(W)!A1" display="Пластинчатый паянный теплообменник тип RD-027(W)" xr:uid="{00000000-0004-0000-0000-000002000000}"/>
    <hyperlink ref="C12" location="RD-030!A1" display="Пластинчатый паянный теплообменник тип RD-030" xr:uid="{00000000-0004-0000-0000-000003000000}"/>
    <hyperlink ref="C13" location="RD-052!A1" display="Пластинчатый паянный теплообменник тип RD-052" xr:uid="{00000000-0004-0000-0000-000005000000}"/>
    <hyperlink ref="C14" location="RD-060!A1" display="Пластинчатый паянный теплообменник тип RD-060" xr:uid="{00000000-0004-0000-0000-000006000000}"/>
    <hyperlink ref="C15" location="RD-095B!A1" display="Пластинчатый паянный теплообменник тип RD-095B" xr:uid="{00000000-0004-0000-0000-000007000000}"/>
    <hyperlink ref="C16" location="RD-095!A1" display="Пластинчатый паянный теплообменник тип RD-095" xr:uid="{00000000-0004-0000-0000-000008000000}"/>
    <hyperlink ref="C17" location="RD-113W!A1" display="Пластинчатый паянный теплообменник тип RD-113W" xr:uid="{00000000-0004-0000-0000-000009000000}"/>
    <hyperlink ref="C18" location="RD-200!A1" display="Пластинчатый паянный теплообменник тип RD-200" xr:uid="{00000000-0004-0000-0000-00000A000000}"/>
    <hyperlink ref="C20" location="RD-210!A1" display="Пластинчатый паянный теплообменник тип RD-210" xr:uid="{00000000-0004-0000-0000-00000B000000}"/>
    <hyperlink ref="C21" location="Типы и присоединительные размеры патрубков" display="Типы и присоединительные размеры патрубков пластинчатых паянных теплообменников (BPHE)" xr:uid="{00000000-0004-0000-0000-00000C000000}"/>
    <hyperlink ref="C9:J9" location="'RD-014'!A1" display="Пластинчатый паянный теплообменник тип RD-014" xr:uid="{17983D8F-4A6A-4A4A-A294-F86A22C3A764}"/>
    <hyperlink ref="C10:J10" location="'RD-020W'!A1" display="Пластинчатый паянный теплообменник тип RD-020W" xr:uid="{6C3AF139-F36E-4D20-A7FA-23DC851E72A2}"/>
    <hyperlink ref="C11:J11" location="'RD-027(W)'!A1" display="Пластинчатый паянный теплообменник тип RD-027(W)" xr:uid="{02FDC33C-E0A3-4D5B-9F2E-EE9DF8EEC337}"/>
    <hyperlink ref="C12:J12" location="'RD-030_RD-032'!A1" display="Пластинчатый паянный теплообменник тип RD-030/RD-032" xr:uid="{C21A59BA-BCE4-45EE-B4C9-7D165F6FA03E}"/>
    <hyperlink ref="C13:J13" location="'RD-052'!A1" display="Пластинчатый паянный теплообменник тип RD-052" xr:uid="{AAC9CE45-E1FE-4644-82F6-F8D1445AB0A2}"/>
    <hyperlink ref="C14:J14" location="'RD-060'!A1" display="Пластинчатый паянный теплообменник тип RD-060" xr:uid="{413BFFB1-D865-4398-B19F-7A73E23F7E82}"/>
    <hyperlink ref="C15:J15" location="'RD-095B'!A1" display="Пластинчатый паянный теплообменник тип RD-095B" xr:uid="{BA17CE2F-DB15-4644-8B84-6F73C3C4E9A6}"/>
    <hyperlink ref="C16:J16" location="'RD-095'!A1" display="Пластинчатый паянный теплообменник тип RD-095" xr:uid="{257F9CD2-E520-4D3C-8F5C-1A758BAB9BF6}"/>
    <hyperlink ref="C17:J17" location="'RD-113W'!A1" display="Пластинчатый паянный теплообменник тип RD-113W" xr:uid="{00FC5A6E-6DC8-4236-9A36-9BD52A9D3738}"/>
    <hyperlink ref="C18:J18" location="'RD-200'!A1" display="Пластинчатый паянный теплообменник тип RD-200" xr:uid="{9CEEE24A-FFE2-4DE8-9FB2-0CBF0F326E6F}"/>
    <hyperlink ref="C20:J20" location="'RD-210'!A1" display="Пластинчатый паянный теплообменник тип RD-210" xr:uid="{FBCB9450-3C49-49D7-AAB5-1BF3A173607F}"/>
    <hyperlink ref="C21:P21" location="'Типы и присоединительные размер'!A1" display="Типы и присоединительные размеры патрубков пластинчатых паянных теплообменников (BPHE)" xr:uid="{26E1F416-EE32-4C53-9C18-C725A80AAE8A}"/>
    <hyperlink ref="C19" location="RD-210!A1" display="Пластинчатый паянный теплообменник тип RD-210" xr:uid="{3B9791D9-055B-4611-8D68-543D5C06C8BD}"/>
    <hyperlink ref="C19:J19" location="'RD-210'!A1" display="Пластинчатый паянный теплообменник тип RD-210" xr:uid="{E652FA63-BC69-4117-B5FF-5B6596052ECD}"/>
    <hyperlink ref="C20:O20" location="'RD-210_без дистрибьютора'!A1" display="Пластинчатый паянный теплообменник тип RD-210 без дистрибьютора" xr:uid="{D38A6ECE-F222-4220-9741-5F17E6B3C7D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FA72"/>
  <sheetViews>
    <sheetView showGridLines="0" topLeftCell="A18" zoomScale="25" zoomScaleNormal="25" workbookViewId="0">
      <selection activeCell="W25" sqref="W25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12" max="12" width="19.44140625" style="2" customWidth="1"/>
    <col min="14" max="14" width="14.21875" style="2" customWidth="1"/>
    <col min="15" max="15" width="20.44140625" style="2" customWidth="1"/>
    <col min="16" max="16" width="17.109375" hidden="1" customWidth="1"/>
    <col min="17" max="17" width="17.109375" customWidth="1"/>
  </cols>
  <sheetData>
    <row r="2" spans="2:17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7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7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7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</row>
    <row r="6" spans="2:17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2"/>
      <c r="Q6" s="2"/>
    </row>
    <row r="7" spans="2:17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</row>
    <row r="8" spans="2:17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2"/>
      <c r="Q8" s="2"/>
    </row>
    <row r="9" spans="2:17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</row>
    <row r="10" spans="2:17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2"/>
      <c r="Q10" s="2"/>
    </row>
    <row r="11" spans="2:17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</row>
    <row r="12" spans="2:17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2"/>
      <c r="Q12" s="2"/>
    </row>
    <row r="13" spans="2:17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</row>
    <row r="14" spans="2:17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2"/>
      <c r="Q14" s="2"/>
    </row>
    <row r="15" spans="2:17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</row>
    <row r="16" spans="2:17" ht="31.05" customHeight="1" x14ac:dyDescent="0.25">
      <c r="B16" s="331" t="s">
        <v>410</v>
      </c>
      <c r="C16" s="331"/>
      <c r="D16" s="331"/>
      <c r="E16" s="331"/>
      <c r="F16" s="331"/>
      <c r="G16" s="331"/>
      <c r="H16" s="331"/>
      <c r="I16" s="331"/>
      <c r="J16" s="331" t="s">
        <v>36</v>
      </c>
      <c r="K16" s="331"/>
      <c r="L16" s="331"/>
      <c r="M16" s="331"/>
      <c r="N16" s="331"/>
      <c r="O16" s="331"/>
    </row>
    <row r="17" spans="2:22 16376:16381" ht="343.35" customHeight="1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</row>
    <row r="18" spans="2:22 16376:16381" ht="34.799999999999997" customHeight="1" x14ac:dyDescent="0.25">
      <c r="B18" s="333" t="s">
        <v>37</v>
      </c>
      <c r="C18" s="334" t="s">
        <v>38</v>
      </c>
      <c r="D18" s="334" t="s">
        <v>39</v>
      </c>
      <c r="E18" s="334" t="s">
        <v>40</v>
      </c>
      <c r="F18" s="334"/>
      <c r="G18" s="335" t="s">
        <v>41</v>
      </c>
      <c r="H18" s="334" t="s">
        <v>42</v>
      </c>
      <c r="I18" s="334"/>
      <c r="J18" s="334" t="s">
        <v>43</v>
      </c>
      <c r="K18" s="334"/>
      <c r="L18" s="334" t="s">
        <v>44</v>
      </c>
      <c r="M18" s="334" t="s">
        <v>45</v>
      </c>
      <c r="N18" s="334"/>
      <c r="O18" s="334" t="s">
        <v>46</v>
      </c>
    </row>
    <row r="19" spans="2:22 16376:16381" ht="34.799999999999997" customHeight="1" x14ac:dyDescent="0.25">
      <c r="B19" s="333"/>
      <c r="C19" s="334"/>
      <c r="D19" s="334"/>
      <c r="E19" s="36" t="s">
        <v>47</v>
      </c>
      <c r="F19" s="36" t="s">
        <v>48</v>
      </c>
      <c r="G19" s="335"/>
      <c r="H19" s="335"/>
      <c r="I19" s="334"/>
      <c r="J19" s="334"/>
      <c r="K19" s="334"/>
      <c r="L19" s="334"/>
      <c r="M19" s="334"/>
      <c r="N19" s="334"/>
      <c r="O19" s="334"/>
    </row>
    <row r="20" spans="2:22 16376:16381" ht="16.350000000000001" customHeight="1" x14ac:dyDescent="0.25">
      <c r="B20" s="344" t="s">
        <v>411</v>
      </c>
      <c r="C20" s="344" t="s">
        <v>96</v>
      </c>
      <c r="D20" s="344" t="s">
        <v>97</v>
      </c>
      <c r="E20" s="336">
        <v>8</v>
      </c>
      <c r="F20" s="336">
        <v>250</v>
      </c>
      <c r="G20" s="336" t="s">
        <v>23</v>
      </c>
      <c r="H20" s="336">
        <v>0.19800000000000001</v>
      </c>
      <c r="I20" s="336"/>
      <c r="J20" s="336">
        <v>0.19800000000000001</v>
      </c>
      <c r="K20" s="336"/>
      <c r="L20" s="336" t="s">
        <v>412</v>
      </c>
      <c r="M20" s="336">
        <v>0.13100000000000001</v>
      </c>
      <c r="N20" s="336"/>
      <c r="O20" s="336" t="s">
        <v>413</v>
      </c>
    </row>
    <row r="21" spans="2:22 16376:16381" ht="19.649999999999999" customHeight="1" x14ac:dyDescent="0.25">
      <c r="B21" s="344" t="s">
        <v>51</v>
      </c>
      <c r="C21" s="344"/>
      <c r="D21" s="344"/>
      <c r="E21" s="336">
        <v>8</v>
      </c>
      <c r="F21" s="336">
        <v>80</v>
      </c>
      <c r="G21" s="336" t="s">
        <v>23</v>
      </c>
      <c r="H21" s="336"/>
      <c r="I21" s="336"/>
      <c r="J21" s="336"/>
      <c r="K21" s="336"/>
      <c r="L21" s="336"/>
      <c r="M21" s="336">
        <v>1.6E-2</v>
      </c>
      <c r="N21" s="336"/>
      <c r="O21" s="336" t="s">
        <v>54</v>
      </c>
    </row>
    <row r="22" spans="2:22 16376:16381" ht="44.1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2 16376:16381" ht="30.15" customHeight="1" x14ac:dyDescent="0.25">
      <c r="B23" s="341" t="s">
        <v>55</v>
      </c>
      <c r="C23" s="342" t="s">
        <v>56</v>
      </c>
      <c r="D23" s="342"/>
      <c r="E23" s="343" t="s">
        <v>57</v>
      </c>
      <c r="F23" s="343" t="s">
        <v>58</v>
      </c>
      <c r="G23" s="337" t="s">
        <v>59</v>
      </c>
      <c r="H23" s="337"/>
      <c r="I23" s="337"/>
      <c r="J23" s="337"/>
      <c r="K23" s="337"/>
      <c r="L23" s="337"/>
      <c r="M23" s="337"/>
      <c r="N23" s="337"/>
      <c r="O23" s="340" t="s">
        <v>60</v>
      </c>
      <c r="P23" s="337" t="s">
        <v>965</v>
      </c>
      <c r="Q23" s="318" t="s">
        <v>991</v>
      </c>
    </row>
    <row r="24" spans="2:22 16376:16381" ht="15.6" customHeight="1" x14ac:dyDescent="0.25">
      <c r="B24" s="341"/>
      <c r="C24" s="342"/>
      <c r="D24" s="342"/>
      <c r="E24" s="343"/>
      <c r="F24" s="343"/>
      <c r="G24" s="337" t="s">
        <v>61</v>
      </c>
      <c r="H24" s="337"/>
      <c r="I24" s="337"/>
      <c r="J24" s="337"/>
      <c r="K24" s="337" t="s">
        <v>62</v>
      </c>
      <c r="L24" s="337"/>
      <c r="M24" s="337"/>
      <c r="N24" s="337"/>
      <c r="O24" s="340"/>
      <c r="P24" s="338"/>
      <c r="Q24" s="318"/>
    </row>
    <row r="25" spans="2:22 16376:16381" ht="16.2" x14ac:dyDescent="0.3">
      <c r="B25" s="341"/>
      <c r="C25" s="342"/>
      <c r="D25" s="342"/>
      <c r="E25" s="343"/>
      <c r="F25" s="343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0"/>
      <c r="P25" s="339"/>
      <c r="Q25" s="318"/>
    </row>
    <row r="26" spans="2:22 16376:16381" ht="13.2" customHeight="1" x14ac:dyDescent="0.25">
      <c r="B26" s="319" t="s">
        <v>410</v>
      </c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U26" s="2"/>
      <c r="V26" s="2"/>
      <c r="XEZ26" s="2"/>
      <c r="XFA26" s="2"/>
    </row>
    <row r="27" spans="2:22 16376:16381" ht="13.2" customHeight="1" x14ac:dyDescent="0.25">
      <c r="B27" s="322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U27" s="2"/>
      <c r="V27" s="2"/>
      <c r="XEZ27" s="2"/>
      <c r="XFA27" s="2"/>
    </row>
    <row r="28" spans="2:22 16376:16381" ht="16.2" x14ac:dyDescent="0.25">
      <c r="B28" s="380" t="s">
        <v>368</v>
      </c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U28" s="2"/>
      <c r="V28" s="2"/>
      <c r="XEZ28" s="2"/>
      <c r="XFA28" s="2"/>
    </row>
    <row r="29" spans="2:22 16376:16381" ht="24" customHeight="1" x14ac:dyDescent="0.3">
      <c r="B29" s="116" t="s">
        <v>728</v>
      </c>
      <c r="C29" s="117" t="s">
        <v>729</v>
      </c>
      <c r="D29" s="117"/>
      <c r="E29" s="118">
        <v>1405.54</v>
      </c>
      <c r="F29" s="199">
        <f>1.2*E29</f>
        <v>1686.6479999999999</v>
      </c>
      <c r="G29" s="116" t="s">
        <v>731</v>
      </c>
      <c r="H29" s="117" t="s">
        <v>731</v>
      </c>
      <c r="I29" s="117"/>
      <c r="J29" s="117"/>
      <c r="K29" s="116" t="s">
        <v>730</v>
      </c>
      <c r="L29" s="117" t="s">
        <v>218</v>
      </c>
      <c r="M29" s="117" t="s">
        <v>730</v>
      </c>
      <c r="N29" s="117" t="s">
        <v>218</v>
      </c>
      <c r="O29" s="144"/>
      <c r="P29" s="198"/>
      <c r="Q29" s="198"/>
      <c r="R29" s="2"/>
      <c r="XEV29" s="2"/>
      <c r="XEW29" s="2"/>
    </row>
    <row r="30" spans="2:22 16376:16381" ht="24" customHeight="1" x14ac:dyDescent="0.3">
      <c r="B30" s="121" t="s">
        <v>732</v>
      </c>
      <c r="C30" s="122" t="s">
        <v>733</v>
      </c>
      <c r="D30" s="122"/>
      <c r="E30" s="123">
        <v>1498.37</v>
      </c>
      <c r="F30" s="194">
        <f>E30*1.2</f>
        <v>1798.0439999999999</v>
      </c>
      <c r="G30" s="121" t="s">
        <v>731</v>
      </c>
      <c r="H30" s="122" t="s">
        <v>731</v>
      </c>
      <c r="I30" s="122"/>
      <c r="J30" s="122"/>
      <c r="K30" s="121" t="s">
        <v>730</v>
      </c>
      <c r="L30" s="122" t="s">
        <v>218</v>
      </c>
      <c r="M30" s="122" t="s">
        <v>730</v>
      </c>
      <c r="N30" s="122" t="s">
        <v>218</v>
      </c>
      <c r="O30" s="147"/>
      <c r="P30" s="229"/>
      <c r="Q30" s="229"/>
      <c r="R30" s="2"/>
      <c r="XEV30" s="2"/>
      <c r="XEW30" s="2"/>
    </row>
    <row r="31" spans="2:22 16376:16381" ht="24" customHeight="1" x14ac:dyDescent="0.3">
      <c r="B31" s="126" t="s">
        <v>734</v>
      </c>
      <c r="C31" s="127" t="s">
        <v>735</v>
      </c>
      <c r="D31" s="127"/>
      <c r="E31" s="128">
        <v>1644.6</v>
      </c>
      <c r="F31" s="193">
        <f t="shared" ref="F31:F63" si="0">E31*1.2</f>
        <v>1973.5199999999998</v>
      </c>
      <c r="G31" s="126" t="s">
        <v>731</v>
      </c>
      <c r="H31" s="127" t="s">
        <v>731</v>
      </c>
      <c r="I31" s="127"/>
      <c r="J31" s="127"/>
      <c r="K31" s="126" t="s">
        <v>730</v>
      </c>
      <c r="L31" s="127" t="s">
        <v>218</v>
      </c>
      <c r="M31" s="127" t="s">
        <v>730</v>
      </c>
      <c r="N31" s="127" t="s">
        <v>218</v>
      </c>
      <c r="O31" s="149"/>
      <c r="P31" s="198"/>
      <c r="Q31" s="198"/>
      <c r="R31" s="2"/>
      <c r="XEV31" s="2"/>
      <c r="XEW31" s="2"/>
    </row>
    <row r="32" spans="2:22 16376:16381" ht="24" customHeight="1" x14ac:dyDescent="0.3">
      <c r="B32" s="121" t="s">
        <v>414</v>
      </c>
      <c r="C32" s="122" t="s">
        <v>415</v>
      </c>
      <c r="D32" s="122"/>
      <c r="E32" s="123">
        <v>1548.59</v>
      </c>
      <c r="F32" s="194">
        <f t="shared" si="0"/>
        <v>1858.3079999999998</v>
      </c>
      <c r="G32" s="121" t="s">
        <v>282</v>
      </c>
      <c r="H32" s="122" t="s">
        <v>282</v>
      </c>
      <c r="I32" s="122" t="s">
        <v>416</v>
      </c>
      <c r="J32" s="122" t="s">
        <v>416</v>
      </c>
      <c r="K32" s="121"/>
      <c r="L32" s="122"/>
      <c r="M32" s="122" t="s">
        <v>86</v>
      </c>
      <c r="N32" s="122" t="s">
        <v>119</v>
      </c>
      <c r="O32" s="147" t="s">
        <v>25</v>
      </c>
      <c r="P32" s="230"/>
      <c r="Q32" s="230"/>
      <c r="R32" s="2"/>
      <c r="XEV32" s="2"/>
      <c r="XEW32" s="2"/>
    </row>
    <row r="33" spans="2:18 16376:16377" ht="24" customHeight="1" x14ac:dyDescent="0.3">
      <c r="B33" s="126" t="s">
        <v>847</v>
      </c>
      <c r="C33" s="127" t="s">
        <v>415</v>
      </c>
      <c r="D33" s="127"/>
      <c r="E33" s="128">
        <v>1548.59</v>
      </c>
      <c r="F33" s="193">
        <f t="shared" si="0"/>
        <v>1858.3079999999998</v>
      </c>
      <c r="G33" s="126" t="s">
        <v>282</v>
      </c>
      <c r="H33" s="127" t="s">
        <v>282</v>
      </c>
      <c r="I33" s="127" t="s">
        <v>416</v>
      </c>
      <c r="J33" s="127" t="s">
        <v>416</v>
      </c>
      <c r="K33" s="126" t="s">
        <v>730</v>
      </c>
      <c r="L33" s="127" t="s">
        <v>218</v>
      </c>
      <c r="M33" s="127" t="s">
        <v>730</v>
      </c>
      <c r="N33" s="127" t="s">
        <v>218</v>
      </c>
      <c r="O33" s="149"/>
      <c r="P33" s="150"/>
      <c r="Q33" s="150"/>
      <c r="R33" s="2"/>
      <c r="XEV33" s="2"/>
      <c r="XEW33" s="2"/>
    </row>
    <row r="34" spans="2:18 16376:16377" ht="24" customHeight="1" x14ac:dyDescent="0.3">
      <c r="B34" s="121" t="s">
        <v>736</v>
      </c>
      <c r="C34" s="122" t="s">
        <v>737</v>
      </c>
      <c r="D34" s="122"/>
      <c r="E34" s="123">
        <v>1788.95</v>
      </c>
      <c r="F34" s="194">
        <f t="shared" si="0"/>
        <v>2146.7399999999998</v>
      </c>
      <c r="G34" s="121" t="s">
        <v>731</v>
      </c>
      <c r="H34" s="122" t="s">
        <v>731</v>
      </c>
      <c r="I34" s="122"/>
      <c r="J34" s="122"/>
      <c r="K34" s="121" t="s">
        <v>730</v>
      </c>
      <c r="L34" s="122" t="s">
        <v>218</v>
      </c>
      <c r="M34" s="122" t="s">
        <v>730</v>
      </c>
      <c r="N34" s="122" t="s">
        <v>218</v>
      </c>
      <c r="O34" s="147"/>
      <c r="P34" s="230"/>
      <c r="Q34" s="230"/>
      <c r="R34" s="2"/>
      <c r="XEV34" s="2"/>
      <c r="XEW34" s="2"/>
    </row>
    <row r="35" spans="2:18 16376:16377" ht="24" customHeight="1" x14ac:dyDescent="0.3">
      <c r="B35" s="126" t="s">
        <v>417</v>
      </c>
      <c r="C35" s="127" t="s">
        <v>418</v>
      </c>
      <c r="D35" s="127"/>
      <c r="E35" s="128">
        <v>1717.4</v>
      </c>
      <c r="F35" s="193">
        <f t="shared" si="0"/>
        <v>2060.88</v>
      </c>
      <c r="G35" s="126" t="s">
        <v>419</v>
      </c>
      <c r="H35" s="127" t="s">
        <v>419</v>
      </c>
      <c r="I35" s="127" t="s">
        <v>416</v>
      </c>
      <c r="J35" s="127" t="s">
        <v>416</v>
      </c>
      <c r="K35" s="126" t="s">
        <v>119</v>
      </c>
      <c r="L35" s="127" t="s">
        <v>158</v>
      </c>
      <c r="M35" s="127" t="s">
        <v>119</v>
      </c>
      <c r="N35" s="127" t="s">
        <v>158</v>
      </c>
      <c r="O35" s="149" t="s">
        <v>25</v>
      </c>
      <c r="P35" s="151"/>
      <c r="Q35" s="151"/>
      <c r="R35" s="2"/>
      <c r="XEV35" s="2"/>
      <c r="XEW35" s="2"/>
    </row>
    <row r="36" spans="2:18 16376:16377" ht="24" customHeight="1" x14ac:dyDescent="0.3">
      <c r="B36" s="121" t="s">
        <v>848</v>
      </c>
      <c r="C36" s="122" t="s">
        <v>418</v>
      </c>
      <c r="D36" s="122"/>
      <c r="E36" s="123">
        <v>1717.4</v>
      </c>
      <c r="F36" s="194">
        <f t="shared" si="0"/>
        <v>2060.88</v>
      </c>
      <c r="G36" s="121" t="s">
        <v>419</v>
      </c>
      <c r="H36" s="122" t="s">
        <v>419</v>
      </c>
      <c r="I36" s="122" t="s">
        <v>416</v>
      </c>
      <c r="J36" s="122" t="s">
        <v>416</v>
      </c>
      <c r="K36" s="121" t="s">
        <v>119</v>
      </c>
      <c r="L36" s="122" t="s">
        <v>158</v>
      </c>
      <c r="M36" s="122" t="s">
        <v>119</v>
      </c>
      <c r="N36" s="122" t="s">
        <v>158</v>
      </c>
      <c r="O36" s="147"/>
      <c r="P36" s="231"/>
      <c r="Q36" s="231"/>
      <c r="R36" s="2"/>
      <c r="XEV36" s="2"/>
      <c r="XEW36" s="2"/>
    </row>
    <row r="37" spans="2:18 16376:16377" ht="24" customHeight="1" x14ac:dyDescent="0.3">
      <c r="B37" s="126" t="s">
        <v>738</v>
      </c>
      <c r="C37" s="127" t="s">
        <v>739</v>
      </c>
      <c r="D37" s="127"/>
      <c r="E37" s="128">
        <v>1943.5</v>
      </c>
      <c r="F37" s="193">
        <f t="shared" si="0"/>
        <v>2332.1999999999998</v>
      </c>
      <c r="G37" s="126" t="s">
        <v>731</v>
      </c>
      <c r="H37" s="127" t="s">
        <v>731</v>
      </c>
      <c r="I37" s="127"/>
      <c r="J37" s="127"/>
      <c r="K37" s="126" t="s">
        <v>730</v>
      </c>
      <c r="L37" s="127" t="s">
        <v>218</v>
      </c>
      <c r="M37" s="127" t="s">
        <v>730</v>
      </c>
      <c r="N37" s="127" t="s">
        <v>218</v>
      </c>
      <c r="O37" s="149"/>
      <c r="P37" s="151"/>
      <c r="Q37" s="151"/>
      <c r="R37" s="2"/>
      <c r="XEV37" s="2"/>
      <c r="XEW37" s="2"/>
    </row>
    <row r="38" spans="2:18 16376:16377" ht="24" customHeight="1" x14ac:dyDescent="0.3">
      <c r="B38" s="121" t="s">
        <v>740</v>
      </c>
      <c r="C38" s="122" t="s">
        <v>741</v>
      </c>
      <c r="D38" s="122"/>
      <c r="E38" s="123">
        <v>2105.87</v>
      </c>
      <c r="F38" s="194">
        <f t="shared" si="0"/>
        <v>2527.0439999999999</v>
      </c>
      <c r="G38" s="121" t="s">
        <v>731</v>
      </c>
      <c r="H38" s="122" t="s">
        <v>731</v>
      </c>
      <c r="I38" s="122"/>
      <c r="J38" s="122"/>
      <c r="K38" s="121" t="s">
        <v>218</v>
      </c>
      <c r="L38" s="122" t="s">
        <v>218</v>
      </c>
      <c r="M38" s="122" t="s">
        <v>218</v>
      </c>
      <c r="N38" s="122" t="s">
        <v>218</v>
      </c>
      <c r="O38" s="147"/>
      <c r="P38" s="230"/>
      <c r="Q38" s="230"/>
      <c r="R38" s="2"/>
      <c r="XEV38" s="2"/>
      <c r="XEW38" s="2"/>
    </row>
    <row r="39" spans="2:18 16376:16377" ht="24" customHeight="1" x14ac:dyDescent="0.3">
      <c r="B39" s="126" t="s">
        <v>742</v>
      </c>
      <c r="C39" s="127" t="s">
        <v>743</v>
      </c>
      <c r="D39" s="127"/>
      <c r="E39" s="128">
        <v>2295.9499999999998</v>
      </c>
      <c r="F39" s="193">
        <f t="shared" si="0"/>
        <v>2755.14</v>
      </c>
      <c r="G39" s="126" t="s">
        <v>744</v>
      </c>
      <c r="H39" s="127" t="s">
        <v>744</v>
      </c>
      <c r="I39" s="127"/>
      <c r="J39" s="127"/>
      <c r="K39" s="126" t="s">
        <v>745</v>
      </c>
      <c r="L39" s="127" t="s">
        <v>745</v>
      </c>
      <c r="M39" s="127" t="s">
        <v>745</v>
      </c>
      <c r="N39" s="127" t="s">
        <v>745</v>
      </c>
      <c r="O39" s="149"/>
      <c r="P39" s="151"/>
      <c r="Q39" s="151"/>
      <c r="R39" s="2"/>
      <c r="XEV39" s="2"/>
      <c r="XEW39" s="2"/>
    </row>
    <row r="40" spans="2:18 16376:16377" ht="24" customHeight="1" x14ac:dyDescent="0.3">
      <c r="B40" s="121" t="s">
        <v>420</v>
      </c>
      <c r="C40" s="122" t="s">
        <v>421</v>
      </c>
      <c r="D40" s="122"/>
      <c r="E40" s="123">
        <v>2170.75</v>
      </c>
      <c r="F40" s="194">
        <f t="shared" si="0"/>
        <v>2604.9</v>
      </c>
      <c r="G40" s="121" t="s">
        <v>282</v>
      </c>
      <c r="H40" s="122" t="s">
        <v>282</v>
      </c>
      <c r="I40" s="122" t="s">
        <v>416</v>
      </c>
      <c r="J40" s="122" t="s">
        <v>416</v>
      </c>
      <c r="K40" s="121" t="s">
        <v>86</v>
      </c>
      <c r="L40" s="122" t="s">
        <v>119</v>
      </c>
      <c r="M40" s="122" t="s">
        <v>86</v>
      </c>
      <c r="N40" s="122" t="s">
        <v>119</v>
      </c>
      <c r="O40" s="147" t="s">
        <v>25</v>
      </c>
      <c r="P40" s="230"/>
      <c r="Q40" s="230"/>
      <c r="R40" s="2"/>
      <c r="XEV40" s="2"/>
      <c r="XEW40" s="2"/>
    </row>
    <row r="41" spans="2:18 16376:16377" ht="24" customHeight="1" x14ac:dyDescent="0.3">
      <c r="B41" s="126" t="s">
        <v>849</v>
      </c>
      <c r="C41" s="127" t="s">
        <v>421</v>
      </c>
      <c r="D41" s="127"/>
      <c r="E41" s="128">
        <v>2170.75</v>
      </c>
      <c r="F41" s="193">
        <f t="shared" si="0"/>
        <v>2604.9</v>
      </c>
      <c r="G41" s="126" t="s">
        <v>282</v>
      </c>
      <c r="H41" s="127" t="s">
        <v>282</v>
      </c>
      <c r="I41" s="127" t="s">
        <v>416</v>
      </c>
      <c r="J41" s="127" t="s">
        <v>416</v>
      </c>
      <c r="K41" s="126" t="s">
        <v>86</v>
      </c>
      <c r="L41" s="127" t="s">
        <v>119</v>
      </c>
      <c r="M41" s="127" t="s">
        <v>86</v>
      </c>
      <c r="N41" s="127" t="s">
        <v>119</v>
      </c>
      <c r="O41" s="149"/>
      <c r="P41" s="150"/>
      <c r="Q41" s="150"/>
      <c r="R41" s="2"/>
      <c r="XEV41" s="2"/>
      <c r="XEW41" s="2"/>
    </row>
    <row r="42" spans="2:18 16376:16377" ht="24" customHeight="1" x14ac:dyDescent="0.3">
      <c r="B42" s="121" t="s">
        <v>422</v>
      </c>
      <c r="C42" s="122" t="s">
        <v>423</v>
      </c>
      <c r="D42" s="122"/>
      <c r="E42" s="123">
        <v>2340.66</v>
      </c>
      <c r="F42" s="194">
        <f t="shared" si="0"/>
        <v>2808.7919999999999</v>
      </c>
      <c r="G42" s="121" t="s">
        <v>282</v>
      </c>
      <c r="H42" s="122" t="s">
        <v>282</v>
      </c>
      <c r="I42" s="122" t="s">
        <v>416</v>
      </c>
      <c r="J42" s="122" t="s">
        <v>416</v>
      </c>
      <c r="K42" s="121" t="s">
        <v>86</v>
      </c>
      <c r="L42" s="122" t="s">
        <v>158</v>
      </c>
      <c r="M42" s="122" t="s">
        <v>86</v>
      </c>
      <c r="N42" s="122" t="s">
        <v>158</v>
      </c>
      <c r="O42" s="147" t="s">
        <v>25</v>
      </c>
      <c r="P42" s="231"/>
      <c r="Q42" s="231"/>
      <c r="R42" s="2"/>
      <c r="XEV42" s="2"/>
      <c r="XEW42" s="2"/>
    </row>
    <row r="43" spans="2:18 16376:16377" ht="24" customHeight="1" x14ac:dyDescent="0.3">
      <c r="B43" s="126" t="s">
        <v>854</v>
      </c>
      <c r="C43" s="127" t="s">
        <v>423</v>
      </c>
      <c r="D43" s="127"/>
      <c r="E43" s="128">
        <v>2340.66</v>
      </c>
      <c r="F43" s="193">
        <f t="shared" si="0"/>
        <v>2808.7919999999999</v>
      </c>
      <c r="G43" s="126" t="s">
        <v>282</v>
      </c>
      <c r="H43" s="127" t="s">
        <v>282</v>
      </c>
      <c r="I43" s="127" t="s">
        <v>416</v>
      </c>
      <c r="J43" s="127" t="s">
        <v>416</v>
      </c>
      <c r="K43" s="126" t="s">
        <v>86</v>
      </c>
      <c r="L43" s="127" t="s">
        <v>158</v>
      </c>
      <c r="M43" s="127" t="s">
        <v>86</v>
      </c>
      <c r="N43" s="127" t="s">
        <v>158</v>
      </c>
      <c r="O43" s="149"/>
      <c r="P43" s="150"/>
      <c r="Q43" s="150"/>
      <c r="R43" s="2"/>
      <c r="XEV43" s="2"/>
      <c r="XEW43" s="2"/>
    </row>
    <row r="44" spans="2:18 16376:16377" ht="24" customHeight="1" x14ac:dyDescent="0.3">
      <c r="B44" s="121" t="s">
        <v>424</v>
      </c>
      <c r="C44" s="122" t="s">
        <v>425</v>
      </c>
      <c r="D44" s="122"/>
      <c r="E44" s="123">
        <v>2418.09</v>
      </c>
      <c r="F44" s="194">
        <f t="shared" si="0"/>
        <v>2901.7080000000001</v>
      </c>
      <c r="G44" s="121" t="s">
        <v>426</v>
      </c>
      <c r="H44" s="122" t="s">
        <v>426</v>
      </c>
      <c r="I44" s="122"/>
      <c r="J44" s="122"/>
      <c r="K44" s="121" t="s">
        <v>86</v>
      </c>
      <c r="L44" s="122" t="s">
        <v>123</v>
      </c>
      <c r="M44" s="122" t="s">
        <v>86</v>
      </c>
      <c r="N44" s="122" t="s">
        <v>123</v>
      </c>
      <c r="O44" s="147" t="s">
        <v>25</v>
      </c>
      <c r="P44" s="230"/>
      <c r="Q44" s="230"/>
      <c r="R44" s="2"/>
      <c r="XEV44" s="2"/>
      <c r="XEW44" s="2"/>
    </row>
    <row r="45" spans="2:18 16376:16377" ht="24" customHeight="1" x14ac:dyDescent="0.3">
      <c r="B45" s="126" t="s">
        <v>850</v>
      </c>
      <c r="C45" s="127" t="s">
        <v>425</v>
      </c>
      <c r="D45" s="127"/>
      <c r="E45" s="128">
        <v>2418.09</v>
      </c>
      <c r="F45" s="193">
        <f t="shared" si="0"/>
        <v>2901.7080000000001</v>
      </c>
      <c r="G45" s="126" t="s">
        <v>426</v>
      </c>
      <c r="H45" s="127" t="s">
        <v>426</v>
      </c>
      <c r="I45" s="127"/>
      <c r="J45" s="127"/>
      <c r="K45" s="126" t="s">
        <v>86</v>
      </c>
      <c r="L45" s="127" t="s">
        <v>123</v>
      </c>
      <c r="M45" s="127" t="s">
        <v>86</v>
      </c>
      <c r="N45" s="127" t="s">
        <v>123</v>
      </c>
      <c r="O45" s="149"/>
      <c r="P45" s="150"/>
      <c r="Q45" s="150"/>
      <c r="R45" s="2"/>
      <c r="XEV45" s="2"/>
      <c r="XEW45" s="2"/>
    </row>
    <row r="46" spans="2:18 16376:16377" ht="24" customHeight="1" x14ac:dyDescent="0.3">
      <c r="B46" s="121" t="s">
        <v>747</v>
      </c>
      <c r="C46" s="122" t="s">
        <v>748</v>
      </c>
      <c r="D46" s="122"/>
      <c r="E46" s="123">
        <v>2615.2600000000002</v>
      </c>
      <c r="F46" s="194">
        <f t="shared" si="0"/>
        <v>3138.3120000000004</v>
      </c>
      <c r="G46" s="121" t="s">
        <v>731</v>
      </c>
      <c r="H46" s="122" t="s">
        <v>731</v>
      </c>
      <c r="I46" s="122"/>
      <c r="J46" s="122"/>
      <c r="K46" s="121" t="s">
        <v>218</v>
      </c>
      <c r="L46" s="122" t="s">
        <v>745</v>
      </c>
      <c r="M46" s="122" t="s">
        <v>218</v>
      </c>
      <c r="N46" s="122" t="s">
        <v>745</v>
      </c>
      <c r="O46" s="147"/>
      <c r="P46" s="230"/>
      <c r="Q46" s="230"/>
      <c r="R46" s="2"/>
      <c r="XEV46" s="2"/>
      <c r="XEW46" s="2"/>
    </row>
    <row r="47" spans="2:18 16376:16377" ht="24" customHeight="1" x14ac:dyDescent="0.3">
      <c r="B47" s="126" t="s">
        <v>749</v>
      </c>
      <c r="C47" s="127" t="s">
        <v>750</v>
      </c>
      <c r="D47" s="127"/>
      <c r="E47" s="128">
        <v>2878.49</v>
      </c>
      <c r="F47" s="193">
        <f t="shared" si="0"/>
        <v>3454.1879999999996</v>
      </c>
      <c r="G47" s="126" t="s">
        <v>731</v>
      </c>
      <c r="H47" s="127" t="s">
        <v>731</v>
      </c>
      <c r="I47" s="127"/>
      <c r="J47" s="127"/>
      <c r="K47" s="126" t="s">
        <v>218</v>
      </c>
      <c r="L47" s="127" t="s">
        <v>745</v>
      </c>
      <c r="M47" s="127" t="s">
        <v>218</v>
      </c>
      <c r="N47" s="127" t="s">
        <v>745</v>
      </c>
      <c r="O47" s="149"/>
      <c r="P47" s="151"/>
      <c r="Q47" s="151"/>
      <c r="R47" s="2"/>
      <c r="XEV47" s="2"/>
      <c r="XEW47" s="2"/>
    </row>
    <row r="48" spans="2:18 16376:16377" ht="24" customHeight="1" x14ac:dyDescent="0.3">
      <c r="B48" s="121" t="s">
        <v>427</v>
      </c>
      <c r="C48" s="122" t="s">
        <v>428</v>
      </c>
      <c r="D48" s="122"/>
      <c r="E48" s="123">
        <v>2833.32</v>
      </c>
      <c r="F48" s="194">
        <f t="shared" si="0"/>
        <v>3399.9839999999999</v>
      </c>
      <c r="G48" s="121" t="s">
        <v>282</v>
      </c>
      <c r="H48" s="122" t="s">
        <v>282</v>
      </c>
      <c r="I48" s="122" t="s">
        <v>416</v>
      </c>
      <c r="J48" s="122" t="s">
        <v>416</v>
      </c>
      <c r="K48" s="121" t="s">
        <v>119</v>
      </c>
      <c r="L48" s="122" t="s">
        <v>288</v>
      </c>
      <c r="M48" s="122" t="s">
        <v>119</v>
      </c>
      <c r="N48" s="122" t="s">
        <v>288</v>
      </c>
      <c r="O48" s="147" t="s">
        <v>25</v>
      </c>
      <c r="P48" s="230"/>
      <c r="Q48" s="230"/>
      <c r="R48" s="2"/>
      <c r="XEV48" s="2"/>
      <c r="XEW48" s="2"/>
    </row>
    <row r="49" spans="2:18 16376:16377" ht="24" customHeight="1" x14ac:dyDescent="0.3">
      <c r="B49" s="126" t="s">
        <v>851</v>
      </c>
      <c r="C49" s="127" t="s">
        <v>428</v>
      </c>
      <c r="D49" s="127"/>
      <c r="E49" s="128">
        <v>2833.32</v>
      </c>
      <c r="F49" s="193">
        <f t="shared" si="0"/>
        <v>3399.9839999999999</v>
      </c>
      <c r="G49" s="126" t="s">
        <v>282</v>
      </c>
      <c r="H49" s="127" t="s">
        <v>282</v>
      </c>
      <c r="I49" s="127" t="s">
        <v>416</v>
      </c>
      <c r="J49" s="127" t="s">
        <v>416</v>
      </c>
      <c r="K49" s="126" t="s">
        <v>119</v>
      </c>
      <c r="L49" s="127" t="s">
        <v>288</v>
      </c>
      <c r="M49" s="127" t="s">
        <v>119</v>
      </c>
      <c r="N49" s="127" t="s">
        <v>288</v>
      </c>
      <c r="O49" s="149"/>
      <c r="P49" s="150"/>
      <c r="Q49" s="150"/>
      <c r="R49" s="2"/>
      <c r="XEV49" s="2"/>
      <c r="XEW49" s="2"/>
    </row>
    <row r="50" spans="2:18 16376:16377" ht="24" customHeight="1" x14ac:dyDescent="0.3">
      <c r="B50" s="121" t="s">
        <v>751</v>
      </c>
      <c r="C50" s="122" t="s">
        <v>752</v>
      </c>
      <c r="D50" s="122"/>
      <c r="E50" s="123">
        <v>3049.95</v>
      </c>
      <c r="F50" s="194">
        <f t="shared" si="0"/>
        <v>3659.9399999999996</v>
      </c>
      <c r="G50" s="121" t="s">
        <v>744</v>
      </c>
      <c r="H50" s="122" t="s">
        <v>744</v>
      </c>
      <c r="I50" s="122"/>
      <c r="J50" s="122"/>
      <c r="K50" s="121" t="s">
        <v>745</v>
      </c>
      <c r="L50" s="122" t="s">
        <v>283</v>
      </c>
      <c r="M50" s="122" t="s">
        <v>745</v>
      </c>
      <c r="N50" s="122" t="s">
        <v>283</v>
      </c>
      <c r="O50" s="147"/>
      <c r="P50" s="231"/>
      <c r="Q50" s="231"/>
      <c r="R50" s="2"/>
      <c r="XEV50" s="2"/>
      <c r="XEW50" s="2"/>
    </row>
    <row r="51" spans="2:18 16376:16377" ht="24" customHeight="1" x14ac:dyDescent="0.3">
      <c r="B51" s="126" t="s">
        <v>753</v>
      </c>
      <c r="C51" s="127" t="s">
        <v>754</v>
      </c>
      <c r="D51" s="127"/>
      <c r="E51" s="128">
        <v>3201.81</v>
      </c>
      <c r="F51" s="193">
        <f t="shared" si="0"/>
        <v>3842.1719999999996</v>
      </c>
      <c r="G51" s="126" t="s">
        <v>744</v>
      </c>
      <c r="H51" s="127" t="s">
        <v>744</v>
      </c>
      <c r="I51" s="127"/>
      <c r="J51" s="127"/>
      <c r="K51" s="126" t="s">
        <v>745</v>
      </c>
      <c r="L51" s="127" t="s">
        <v>283</v>
      </c>
      <c r="M51" s="127" t="s">
        <v>745</v>
      </c>
      <c r="N51" s="127" t="s">
        <v>283</v>
      </c>
      <c r="O51" s="149"/>
      <c r="P51" s="150"/>
      <c r="Q51" s="150"/>
      <c r="R51" s="2"/>
      <c r="XEV51" s="2"/>
      <c r="XEW51" s="2"/>
    </row>
    <row r="52" spans="2:18 16376:16377" ht="24" customHeight="1" x14ac:dyDescent="0.3">
      <c r="B52" s="121" t="s">
        <v>429</v>
      </c>
      <c r="C52" s="122" t="s">
        <v>430</v>
      </c>
      <c r="D52" s="122"/>
      <c r="E52" s="123">
        <v>3100.76</v>
      </c>
      <c r="F52" s="194">
        <f t="shared" si="0"/>
        <v>3720.9120000000003</v>
      </c>
      <c r="G52" s="121" t="s">
        <v>288</v>
      </c>
      <c r="H52" s="122" t="s">
        <v>288</v>
      </c>
      <c r="I52" s="122"/>
      <c r="J52" s="122"/>
      <c r="K52" s="121" t="s">
        <v>119</v>
      </c>
      <c r="L52" s="122" t="s">
        <v>158</v>
      </c>
      <c r="M52" s="122" t="s">
        <v>119</v>
      </c>
      <c r="N52" s="122" t="s">
        <v>158</v>
      </c>
      <c r="O52" s="147" t="s">
        <v>25</v>
      </c>
      <c r="P52" s="230"/>
      <c r="Q52" s="230"/>
      <c r="R52" s="2"/>
      <c r="XEV52" s="2"/>
      <c r="XEW52" s="2"/>
    </row>
    <row r="53" spans="2:18 16376:16377" ht="24" customHeight="1" x14ac:dyDescent="0.3">
      <c r="B53" s="126" t="s">
        <v>852</v>
      </c>
      <c r="C53" s="127" t="s">
        <v>430</v>
      </c>
      <c r="D53" s="127"/>
      <c r="E53" s="128">
        <v>3100.76</v>
      </c>
      <c r="F53" s="193">
        <f t="shared" si="0"/>
        <v>3720.9120000000003</v>
      </c>
      <c r="G53" s="126" t="s">
        <v>288</v>
      </c>
      <c r="H53" s="127" t="s">
        <v>288</v>
      </c>
      <c r="I53" s="127"/>
      <c r="J53" s="127"/>
      <c r="K53" s="126" t="s">
        <v>119</v>
      </c>
      <c r="L53" s="127" t="s">
        <v>158</v>
      </c>
      <c r="M53" s="127" t="s">
        <v>119</v>
      </c>
      <c r="N53" s="127" t="s">
        <v>158</v>
      </c>
      <c r="O53" s="149"/>
      <c r="P53" s="150"/>
      <c r="Q53" s="150"/>
      <c r="R53" s="2"/>
      <c r="XEV53" s="2"/>
      <c r="XEW53" s="2"/>
    </row>
    <row r="54" spans="2:18 16376:16377" ht="24" customHeight="1" x14ac:dyDescent="0.3">
      <c r="B54" s="121" t="s">
        <v>802</v>
      </c>
      <c r="C54" s="122" t="s">
        <v>803</v>
      </c>
      <c r="D54" s="122"/>
      <c r="E54" s="123">
        <v>5925</v>
      </c>
      <c r="F54" s="194">
        <f t="shared" si="0"/>
        <v>7110</v>
      </c>
      <c r="G54" s="121" t="s">
        <v>744</v>
      </c>
      <c r="H54" s="122" t="s">
        <v>744</v>
      </c>
      <c r="I54" s="122"/>
      <c r="J54" s="122"/>
      <c r="K54" s="121" t="s">
        <v>123</v>
      </c>
      <c r="L54" s="122" t="s">
        <v>123</v>
      </c>
      <c r="M54" s="122" t="s">
        <v>123</v>
      </c>
      <c r="N54" s="122" t="s">
        <v>123</v>
      </c>
      <c r="O54" s="147"/>
      <c r="P54" s="230"/>
      <c r="Q54" s="230"/>
      <c r="R54" s="2"/>
      <c r="XEV54" s="2"/>
      <c r="XEW54" s="2"/>
    </row>
    <row r="55" spans="2:18 16376:16377" ht="24" customHeight="1" x14ac:dyDescent="0.3">
      <c r="B55" s="126" t="s">
        <v>804</v>
      </c>
      <c r="C55" s="127" t="s">
        <v>805</v>
      </c>
      <c r="D55" s="127"/>
      <c r="E55" s="128">
        <v>3786.21</v>
      </c>
      <c r="F55" s="193">
        <f t="shared" si="0"/>
        <v>4543.4520000000002</v>
      </c>
      <c r="G55" s="126" t="s">
        <v>744</v>
      </c>
      <c r="H55" s="127" t="s">
        <v>744</v>
      </c>
      <c r="I55" s="127"/>
      <c r="J55" s="127"/>
      <c r="K55" s="126" t="s">
        <v>123</v>
      </c>
      <c r="L55" s="127" t="s">
        <v>158</v>
      </c>
      <c r="M55" s="127" t="s">
        <v>123</v>
      </c>
      <c r="N55" s="127" t="s">
        <v>158</v>
      </c>
      <c r="O55" s="149"/>
      <c r="P55" s="150"/>
      <c r="Q55" s="150"/>
      <c r="R55" s="2"/>
      <c r="XEV55" s="2"/>
      <c r="XEW55" s="2"/>
    </row>
    <row r="56" spans="2:18 16376:16377" ht="24" customHeight="1" x14ac:dyDescent="0.3">
      <c r="B56" s="121" t="s">
        <v>755</v>
      </c>
      <c r="C56" s="122" t="s">
        <v>756</v>
      </c>
      <c r="D56" s="122"/>
      <c r="E56" s="123">
        <v>4122.7700000000004</v>
      </c>
      <c r="F56" s="194">
        <f t="shared" si="0"/>
        <v>4947.3240000000005</v>
      </c>
      <c r="G56" s="121" t="s">
        <v>744</v>
      </c>
      <c r="H56" s="122" t="s">
        <v>744</v>
      </c>
      <c r="I56" s="122"/>
      <c r="J56" s="122"/>
      <c r="K56" s="121" t="s">
        <v>745</v>
      </c>
      <c r="L56" s="122" t="s">
        <v>283</v>
      </c>
      <c r="M56" s="122" t="s">
        <v>745</v>
      </c>
      <c r="N56" s="122" t="s">
        <v>283</v>
      </c>
      <c r="O56" s="147"/>
      <c r="P56" s="231"/>
      <c r="Q56" s="231"/>
      <c r="R56" s="2"/>
      <c r="XEV56" s="2"/>
      <c r="XEW56" s="2"/>
    </row>
    <row r="57" spans="2:18 16376:16377" ht="24" customHeight="1" x14ac:dyDescent="0.3">
      <c r="B57" s="126" t="s">
        <v>757</v>
      </c>
      <c r="C57" s="127" t="s">
        <v>758</v>
      </c>
      <c r="D57" s="127"/>
      <c r="E57" s="128">
        <v>4363.46</v>
      </c>
      <c r="F57" s="193">
        <f t="shared" si="0"/>
        <v>5236.152</v>
      </c>
      <c r="G57" s="126" t="s">
        <v>744</v>
      </c>
      <c r="H57" s="127" t="s">
        <v>744</v>
      </c>
      <c r="I57" s="127"/>
      <c r="J57" s="127"/>
      <c r="K57" s="126" t="s">
        <v>745</v>
      </c>
      <c r="L57" s="127" t="s">
        <v>283</v>
      </c>
      <c r="M57" s="127" t="s">
        <v>745</v>
      </c>
      <c r="N57" s="127" t="s">
        <v>283</v>
      </c>
      <c r="O57" s="149"/>
      <c r="P57" s="150"/>
      <c r="Q57" s="150"/>
      <c r="R57" s="2"/>
      <c r="XEV57" s="2"/>
      <c r="XEW57" s="2"/>
    </row>
    <row r="58" spans="2:18 16376:16377" ht="24" customHeight="1" x14ac:dyDescent="0.3">
      <c r="B58" s="121" t="s">
        <v>431</v>
      </c>
      <c r="C58" s="122" t="s">
        <v>432</v>
      </c>
      <c r="D58" s="122"/>
      <c r="E58" s="123">
        <v>4363.46</v>
      </c>
      <c r="F58" s="194">
        <f t="shared" si="0"/>
        <v>5236.152</v>
      </c>
      <c r="G58" s="121" t="s">
        <v>433</v>
      </c>
      <c r="H58" s="122" t="s">
        <v>433</v>
      </c>
      <c r="I58" s="122"/>
      <c r="J58" s="122"/>
      <c r="K58" s="121" t="s">
        <v>119</v>
      </c>
      <c r="L58" s="122" t="s">
        <v>288</v>
      </c>
      <c r="M58" s="122" t="s">
        <v>119</v>
      </c>
      <c r="N58" s="122" t="s">
        <v>288</v>
      </c>
      <c r="O58" s="147" t="s">
        <v>25</v>
      </c>
      <c r="P58" s="230"/>
      <c r="Q58" s="230"/>
      <c r="R58" s="2"/>
      <c r="XEV58" s="2"/>
      <c r="XEW58" s="2"/>
    </row>
    <row r="59" spans="2:18 16376:16377" ht="24" customHeight="1" x14ac:dyDescent="0.3">
      <c r="B59" s="126" t="s">
        <v>853</v>
      </c>
      <c r="C59" s="127" t="s">
        <v>432</v>
      </c>
      <c r="D59" s="127"/>
      <c r="E59" s="128">
        <v>4363.46</v>
      </c>
      <c r="F59" s="193">
        <f t="shared" si="0"/>
        <v>5236.152</v>
      </c>
      <c r="G59" s="126" t="s">
        <v>433</v>
      </c>
      <c r="H59" s="127" t="s">
        <v>433</v>
      </c>
      <c r="I59" s="127"/>
      <c r="J59" s="127"/>
      <c r="K59" s="126" t="s">
        <v>119</v>
      </c>
      <c r="L59" s="127" t="s">
        <v>288</v>
      </c>
      <c r="M59" s="127" t="s">
        <v>119</v>
      </c>
      <c r="N59" s="127" t="s">
        <v>288</v>
      </c>
      <c r="O59" s="149"/>
      <c r="P59" s="150"/>
      <c r="Q59" s="150"/>
      <c r="R59" s="2"/>
      <c r="XEV59" s="2"/>
      <c r="XEW59" s="2"/>
    </row>
    <row r="60" spans="2:18 16376:16377" ht="24" customHeight="1" x14ac:dyDescent="0.3">
      <c r="B60" s="121" t="s">
        <v>759</v>
      </c>
      <c r="C60" s="122" t="s">
        <v>760</v>
      </c>
      <c r="D60" s="122"/>
      <c r="E60" s="123">
        <v>4878.99</v>
      </c>
      <c r="F60" s="194">
        <f t="shared" si="0"/>
        <v>5854.7879999999996</v>
      </c>
      <c r="G60" s="121" t="s">
        <v>744</v>
      </c>
      <c r="H60" s="122" t="s">
        <v>744</v>
      </c>
      <c r="I60" s="122"/>
      <c r="J60" s="122"/>
      <c r="K60" s="121" t="s">
        <v>745</v>
      </c>
      <c r="L60" s="122" t="s">
        <v>283</v>
      </c>
      <c r="M60" s="122" t="s">
        <v>745</v>
      </c>
      <c r="N60" s="122" t="s">
        <v>283</v>
      </c>
      <c r="O60" s="147"/>
      <c r="P60" s="230"/>
      <c r="Q60" s="230"/>
      <c r="R60" s="2"/>
      <c r="XEV60" s="2"/>
      <c r="XEW60" s="2"/>
    </row>
    <row r="61" spans="2:18 16376:16377" ht="24" customHeight="1" x14ac:dyDescent="0.3">
      <c r="B61" s="126" t="s">
        <v>434</v>
      </c>
      <c r="C61" s="127" t="s">
        <v>435</v>
      </c>
      <c r="D61" s="127"/>
      <c r="E61" s="128">
        <v>4985.68</v>
      </c>
      <c r="F61" s="193">
        <f t="shared" si="0"/>
        <v>5982.8159999999998</v>
      </c>
      <c r="G61" s="126" t="s">
        <v>419</v>
      </c>
      <c r="H61" s="127" t="s">
        <v>419</v>
      </c>
      <c r="I61" s="127"/>
      <c r="J61" s="127"/>
      <c r="K61" s="126" t="s">
        <v>119</v>
      </c>
      <c r="L61" s="127" t="s">
        <v>288</v>
      </c>
      <c r="M61" s="127" t="s">
        <v>119</v>
      </c>
      <c r="N61" s="127" t="s">
        <v>288</v>
      </c>
      <c r="O61" s="149" t="s">
        <v>25</v>
      </c>
      <c r="P61" s="150"/>
      <c r="Q61" s="150"/>
      <c r="R61" s="2"/>
      <c r="XEV61" s="2"/>
      <c r="XEW61" s="2"/>
    </row>
    <row r="62" spans="2:18 16376:16377" ht="24" customHeight="1" x14ac:dyDescent="0.3">
      <c r="B62" s="121" t="s">
        <v>813</v>
      </c>
      <c r="C62" s="122" t="s">
        <v>435</v>
      </c>
      <c r="D62" s="122"/>
      <c r="E62" s="123">
        <v>4985.68</v>
      </c>
      <c r="F62" s="194">
        <f t="shared" si="0"/>
        <v>5982.8159999999998</v>
      </c>
      <c r="G62" s="121" t="s">
        <v>419</v>
      </c>
      <c r="H62" s="122" t="s">
        <v>419</v>
      </c>
      <c r="I62" s="122"/>
      <c r="J62" s="122"/>
      <c r="K62" s="121" t="s">
        <v>119</v>
      </c>
      <c r="L62" s="122" t="s">
        <v>288</v>
      </c>
      <c r="M62" s="122" t="s">
        <v>119</v>
      </c>
      <c r="N62" s="122" t="s">
        <v>288</v>
      </c>
      <c r="O62" s="147"/>
      <c r="P62" s="230"/>
      <c r="Q62" s="230"/>
      <c r="R62" s="2"/>
      <c r="XEV62" s="2"/>
      <c r="XEW62" s="2"/>
    </row>
    <row r="63" spans="2:18 16376:16377" ht="24" customHeight="1" x14ac:dyDescent="0.3">
      <c r="B63" s="131" t="s">
        <v>761</v>
      </c>
      <c r="C63" s="132" t="s">
        <v>762</v>
      </c>
      <c r="D63" s="132"/>
      <c r="E63" s="133">
        <v>5881.01</v>
      </c>
      <c r="F63" s="195">
        <f t="shared" si="0"/>
        <v>7057.2120000000004</v>
      </c>
      <c r="G63" s="131" t="s">
        <v>744</v>
      </c>
      <c r="H63" s="132" t="s">
        <v>744</v>
      </c>
      <c r="I63" s="132"/>
      <c r="J63" s="132"/>
      <c r="K63" s="131" t="s">
        <v>745</v>
      </c>
      <c r="L63" s="132" t="s">
        <v>318</v>
      </c>
      <c r="M63" s="132" t="s">
        <v>745</v>
      </c>
      <c r="N63" s="132" t="s">
        <v>318</v>
      </c>
      <c r="O63" s="152"/>
      <c r="P63" s="150"/>
      <c r="Q63" s="150"/>
      <c r="R63" s="2"/>
      <c r="XEV63" s="2"/>
      <c r="XEW63" s="2"/>
    </row>
    <row r="64" spans="2:18 16376:16377" ht="16.2" x14ac:dyDescent="0.3">
      <c r="B64" s="127"/>
      <c r="C64" s="127"/>
      <c r="D64" s="127"/>
      <c r="E64" s="128"/>
      <c r="F64" s="128"/>
      <c r="G64" s="127"/>
      <c r="H64" s="127"/>
      <c r="I64" s="127"/>
      <c r="J64" s="127"/>
      <c r="K64" s="127"/>
      <c r="L64" s="127"/>
      <c r="M64" s="127"/>
      <c r="N64" s="127"/>
      <c r="O64" s="166"/>
      <c r="P64" s="166"/>
      <c r="Q64" s="166"/>
    </row>
    <row r="65" spans="2:17" ht="39.6" x14ac:dyDescent="0.25">
      <c r="B65" s="153" t="s">
        <v>993</v>
      </c>
      <c r="C65" s="154" t="s">
        <v>994</v>
      </c>
      <c r="D65"/>
      <c r="E65"/>
      <c r="L65"/>
      <c r="N65"/>
      <c r="O65"/>
    </row>
    <row r="66" spans="2:17" ht="39.6" x14ac:dyDescent="0.25">
      <c r="B66" s="155"/>
      <c r="C66" s="154"/>
      <c r="D66"/>
      <c r="E66"/>
      <c r="L66"/>
      <c r="N66"/>
      <c r="O66"/>
    </row>
    <row r="67" spans="2:17" ht="29.4" x14ac:dyDescent="0.25">
      <c r="B67" s="145" t="s">
        <v>966</v>
      </c>
      <c r="C67" s="154" t="s">
        <v>995</v>
      </c>
      <c r="D67"/>
      <c r="E67"/>
      <c r="L67"/>
      <c r="N67"/>
      <c r="O67"/>
    </row>
    <row r="68" spans="2:17" ht="29.4" x14ac:dyDescent="0.25">
      <c r="B68" s="156"/>
      <c r="C68" s="154"/>
      <c r="D68"/>
      <c r="E68"/>
      <c r="L68"/>
      <c r="N68"/>
      <c r="O68"/>
    </row>
    <row r="69" spans="2:17" ht="39.6" x14ac:dyDescent="0.25">
      <c r="B69" s="148" t="s">
        <v>992</v>
      </c>
      <c r="C69" s="154" t="s">
        <v>996</v>
      </c>
      <c r="D69"/>
      <c r="E69"/>
      <c r="L69"/>
      <c r="N69"/>
      <c r="O69"/>
    </row>
    <row r="70" spans="2:17" ht="16.2" x14ac:dyDescent="0.3">
      <c r="B70"/>
      <c r="C70"/>
      <c r="D70"/>
      <c r="E70"/>
      <c r="L70"/>
      <c r="N70"/>
      <c r="O70"/>
      <c r="P70" s="166"/>
      <c r="Q70" s="166"/>
    </row>
    <row r="71" spans="2:17" ht="16.2" x14ac:dyDescent="0.3">
      <c r="B71"/>
      <c r="C71"/>
      <c r="D71"/>
      <c r="E71"/>
      <c r="L71"/>
      <c r="N71"/>
      <c r="O71"/>
      <c r="P71" s="166"/>
      <c r="Q71" s="166"/>
    </row>
    <row r="72" spans="2:17" ht="22.8" x14ac:dyDescent="0.3">
      <c r="B72" s="328" t="s">
        <v>93</v>
      </c>
      <c r="C72" s="328"/>
      <c r="D72" s="328"/>
      <c r="E72"/>
      <c r="L72"/>
      <c r="N72"/>
      <c r="O72"/>
      <c r="P72" s="166"/>
      <c r="Q72" s="166"/>
    </row>
  </sheetData>
  <mergeCells count="49">
    <mergeCell ref="P23:P25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F20:F21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26:Q27"/>
    <mergeCell ref="B28:Q28"/>
    <mergeCell ref="B72:D7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</mergeCells>
  <hyperlinks>
    <hyperlink ref="L6" r:id="rId1" xr:uid="{00000000-0004-0000-0B00-000000000000}"/>
    <hyperlink ref="L8" r:id="rId2" xr:uid="{00000000-0004-0000-0B00-000001000000}"/>
    <hyperlink ref="L10" r:id="rId3" xr:uid="{00000000-0004-0000-0B00-000002000000}"/>
    <hyperlink ref="L12" r:id="rId4" xr:uid="{00000000-0004-0000-0B00-000003000000}"/>
    <hyperlink ref="L14" r:id="rId5" location="introduce-cool-config" xr:uid="{00000000-0004-0000-0B00-000004000000}"/>
    <hyperlink ref="B72" location="Содержание!A1" display="Вернуться к Содержанию" xr:uid="{4E2256A9-D143-41BE-9149-B1A26FE7FCD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L181"/>
  <sheetViews>
    <sheetView showGridLines="0" topLeftCell="A19" zoomScale="55" zoomScaleNormal="55" workbookViewId="0">
      <selection activeCell="B30" sqref="B30:Q30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21" style="2" customWidth="1"/>
    <col min="4" max="4" width="16.33203125" style="2" customWidth="1"/>
    <col min="5" max="5" width="15" style="2" customWidth="1"/>
    <col min="12" max="12" width="17.88671875" style="2" customWidth="1"/>
    <col min="14" max="14" width="14.21875" style="2" customWidth="1"/>
    <col min="15" max="15" width="20.44140625" style="2" customWidth="1"/>
    <col min="16" max="18" width="16.77734375" customWidth="1"/>
  </cols>
  <sheetData>
    <row r="1" spans="2:22" x14ac:dyDescent="0.25">
      <c r="S1" s="71"/>
      <c r="T1" s="71"/>
      <c r="U1" s="71"/>
      <c r="V1" s="71"/>
    </row>
    <row r="2" spans="2:22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S2" s="71"/>
      <c r="T2" s="71"/>
      <c r="U2" s="71"/>
      <c r="V2" s="71"/>
    </row>
    <row r="3" spans="2:22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  <c r="S3" s="71"/>
      <c r="T3" s="71"/>
      <c r="U3" s="71"/>
      <c r="V3" s="71"/>
    </row>
    <row r="4" spans="2:22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  <c r="S4" s="71"/>
      <c r="T4" s="71"/>
      <c r="U4" s="71"/>
      <c r="V4" s="71"/>
    </row>
    <row r="5" spans="2:22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  <c r="S5" s="71"/>
      <c r="T5" s="71"/>
      <c r="U5" s="71"/>
      <c r="V5" s="71"/>
    </row>
    <row r="6" spans="2:22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2"/>
      <c r="Q6" s="2"/>
      <c r="R6" s="2"/>
      <c r="S6" s="71"/>
      <c r="T6" s="71"/>
      <c r="U6" s="71"/>
      <c r="V6" s="71"/>
    </row>
    <row r="7" spans="2:22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  <c r="S7" s="71"/>
      <c r="T7" s="71"/>
      <c r="U7" s="71"/>
      <c r="V7" s="71"/>
    </row>
    <row r="8" spans="2:22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2"/>
      <c r="Q8" s="2"/>
      <c r="R8" s="2"/>
      <c r="S8" s="71"/>
      <c r="T8" s="71"/>
      <c r="U8" s="71"/>
      <c r="V8" s="71"/>
    </row>
    <row r="9" spans="2:22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  <c r="S9" s="71"/>
      <c r="T9" s="71"/>
      <c r="U9" s="71"/>
      <c r="V9" s="71"/>
    </row>
    <row r="10" spans="2:22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2"/>
      <c r="Q10" s="2"/>
      <c r="R10" s="2"/>
      <c r="S10" s="71"/>
      <c r="T10" s="71"/>
      <c r="U10" s="71"/>
      <c r="V10" s="71"/>
    </row>
    <row r="11" spans="2:22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  <c r="S11" s="71"/>
      <c r="T11" s="71"/>
      <c r="U11" s="71"/>
      <c r="V11" s="71"/>
    </row>
    <row r="12" spans="2:22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2"/>
      <c r="Q12" s="2"/>
      <c r="R12" s="2"/>
      <c r="S12" s="71"/>
      <c r="T12" s="71"/>
      <c r="U12" s="71"/>
      <c r="V12" s="71"/>
    </row>
    <row r="13" spans="2:22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  <c r="S13" s="71"/>
      <c r="T13" s="71"/>
      <c r="U13" s="71"/>
      <c r="V13" s="71"/>
    </row>
    <row r="14" spans="2:22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2"/>
      <c r="Q14" s="2"/>
      <c r="R14" s="2"/>
      <c r="S14" s="71"/>
      <c r="T14" s="71"/>
      <c r="U14" s="71"/>
      <c r="V14" s="71"/>
    </row>
    <row r="15" spans="2:22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  <c r="S15" s="71"/>
      <c r="T15" s="71"/>
      <c r="U15" s="71"/>
      <c r="V15" s="71"/>
    </row>
    <row r="16" spans="2:22" ht="31.05" customHeight="1" x14ac:dyDescent="0.25">
      <c r="B16" s="331" t="s">
        <v>436</v>
      </c>
      <c r="C16" s="331"/>
      <c r="D16" s="331"/>
      <c r="E16" s="331"/>
      <c r="F16" s="331"/>
      <c r="G16" s="331"/>
      <c r="H16" s="331"/>
      <c r="I16" s="331"/>
      <c r="J16" s="331" t="s">
        <v>36</v>
      </c>
      <c r="K16" s="331"/>
      <c r="L16" s="331"/>
      <c r="M16" s="331"/>
      <c r="N16" s="331"/>
      <c r="O16" s="331"/>
      <c r="S16" s="71"/>
      <c r="T16" s="71"/>
      <c r="U16" s="71"/>
      <c r="V16" s="71"/>
    </row>
    <row r="17" spans="2:22 16360:16366" ht="343.35" customHeight="1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S17" s="71"/>
      <c r="T17" s="71"/>
      <c r="U17" s="71"/>
      <c r="V17" s="71"/>
    </row>
    <row r="18" spans="2:22 16360:16366" ht="43.2" customHeight="1" x14ac:dyDescent="0.25">
      <c r="B18" s="333" t="s">
        <v>37</v>
      </c>
      <c r="C18" s="334" t="s">
        <v>38</v>
      </c>
      <c r="D18" s="334" t="s">
        <v>39</v>
      </c>
      <c r="E18" s="334" t="s">
        <v>40</v>
      </c>
      <c r="F18" s="334"/>
      <c r="G18" s="335" t="s">
        <v>41</v>
      </c>
      <c r="H18" s="334" t="s">
        <v>42</v>
      </c>
      <c r="I18" s="334"/>
      <c r="J18" s="334" t="s">
        <v>43</v>
      </c>
      <c r="K18" s="334"/>
      <c r="L18" s="334" t="s">
        <v>44</v>
      </c>
      <c r="M18" s="334" t="s">
        <v>45</v>
      </c>
      <c r="N18" s="334"/>
      <c r="O18" s="334" t="s">
        <v>46</v>
      </c>
      <c r="S18" s="71"/>
      <c r="T18" s="71"/>
      <c r="U18" s="71"/>
      <c r="V18" s="71"/>
    </row>
    <row r="19" spans="2:22 16360:16366" ht="33.15" customHeight="1" x14ac:dyDescent="0.25">
      <c r="B19" s="333"/>
      <c r="C19" s="334"/>
      <c r="D19" s="334"/>
      <c r="E19" s="36" t="s">
        <v>47</v>
      </c>
      <c r="F19" s="36" t="s">
        <v>48</v>
      </c>
      <c r="G19" s="335"/>
      <c r="H19" s="335"/>
      <c r="I19" s="334"/>
      <c r="J19" s="334"/>
      <c r="K19" s="334"/>
      <c r="L19" s="334"/>
      <c r="M19" s="334"/>
      <c r="N19" s="334"/>
      <c r="O19" s="334"/>
      <c r="S19" s="71"/>
      <c r="T19" s="71"/>
      <c r="U19" s="71"/>
      <c r="V19" s="71"/>
    </row>
    <row r="20" spans="2:22 16360:16366" ht="26.1" customHeight="1" x14ac:dyDescent="0.25">
      <c r="B20" s="37" t="s">
        <v>20</v>
      </c>
      <c r="C20" s="344" t="s">
        <v>437</v>
      </c>
      <c r="D20" s="344" t="s">
        <v>438</v>
      </c>
      <c r="E20" s="344">
        <v>8</v>
      </c>
      <c r="F20" s="344">
        <v>300</v>
      </c>
      <c r="G20" s="37" t="s">
        <v>52</v>
      </c>
      <c r="H20" s="336">
        <v>0.54600000000000004</v>
      </c>
      <c r="I20" s="336"/>
      <c r="J20" s="336">
        <v>0.54600000000000004</v>
      </c>
      <c r="K20" s="336"/>
      <c r="L20" s="344" t="s">
        <v>439</v>
      </c>
      <c r="M20" s="336">
        <v>0.23699999999999999</v>
      </c>
      <c r="N20" s="336"/>
      <c r="O20" s="344" t="s">
        <v>440</v>
      </c>
      <c r="S20" s="71"/>
      <c r="T20" s="71"/>
      <c r="U20" s="71"/>
      <c r="V20" s="71"/>
    </row>
    <row r="21" spans="2:22 16360:16366" ht="19.649999999999999" customHeight="1" x14ac:dyDescent="0.25">
      <c r="B21" s="336" t="s">
        <v>441</v>
      </c>
      <c r="C21" s="344">
        <v>21</v>
      </c>
      <c r="D21" s="344">
        <v>31.5</v>
      </c>
      <c r="E21" s="344">
        <v>8</v>
      </c>
      <c r="F21" s="344">
        <v>80</v>
      </c>
      <c r="G21" s="336" t="s">
        <v>23</v>
      </c>
      <c r="H21" s="336"/>
      <c r="I21" s="336"/>
      <c r="J21" s="336"/>
      <c r="K21" s="336"/>
      <c r="L21" s="344"/>
      <c r="M21" s="336">
        <v>1.6E-2</v>
      </c>
      <c r="N21" s="336"/>
      <c r="O21" s="344" t="s">
        <v>54</v>
      </c>
      <c r="S21" s="71"/>
      <c r="T21" s="71"/>
      <c r="U21" s="71"/>
      <c r="V21" s="71"/>
    </row>
    <row r="22" spans="2:22 16360:16366" ht="14.25" customHeight="1" x14ac:dyDescent="0.25">
      <c r="B22" s="336"/>
      <c r="C22" s="344">
        <v>30</v>
      </c>
      <c r="D22" s="344">
        <v>45</v>
      </c>
      <c r="E22" s="344"/>
      <c r="F22" s="344"/>
      <c r="G22" s="344"/>
      <c r="H22" s="344"/>
      <c r="I22" s="336"/>
      <c r="J22" s="336"/>
      <c r="K22" s="336"/>
      <c r="L22" s="344"/>
      <c r="M22" s="344"/>
      <c r="N22" s="336"/>
      <c r="O22" s="344"/>
      <c r="S22" s="71"/>
      <c r="T22" s="71"/>
      <c r="U22" s="71"/>
      <c r="V22" s="71"/>
    </row>
    <row r="23" spans="2:22 16360:16366" ht="54.15" customHeight="1" x14ac:dyDescent="0.25">
      <c r="B23" s="39"/>
      <c r="C23" s="38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S23" s="71"/>
      <c r="T23" s="71"/>
      <c r="U23" s="71"/>
      <c r="V23" s="71"/>
    </row>
    <row r="24" spans="2:22 16360:16366" ht="30.15" customHeight="1" x14ac:dyDescent="0.25">
      <c r="B24" s="341" t="s">
        <v>55</v>
      </c>
      <c r="C24" s="342" t="s">
        <v>56</v>
      </c>
      <c r="D24" s="342"/>
      <c r="E24" s="343" t="s">
        <v>57</v>
      </c>
      <c r="F24" s="343" t="s">
        <v>58</v>
      </c>
      <c r="G24" s="318" t="s">
        <v>59</v>
      </c>
      <c r="H24" s="318"/>
      <c r="I24" s="318"/>
      <c r="J24" s="318"/>
      <c r="K24" s="318"/>
      <c r="L24" s="318"/>
      <c r="M24" s="318"/>
      <c r="N24" s="318"/>
      <c r="O24" s="340" t="s">
        <v>60</v>
      </c>
      <c r="P24" s="337" t="s">
        <v>965</v>
      </c>
      <c r="Q24" s="318" t="s">
        <v>991</v>
      </c>
      <c r="R24" s="62"/>
      <c r="S24" s="71"/>
      <c r="T24" s="71"/>
      <c r="U24" s="71"/>
      <c r="V24" s="71"/>
    </row>
    <row r="25" spans="2:22 16360:16366" ht="15.6" customHeight="1" x14ac:dyDescent="0.25">
      <c r="B25" s="341"/>
      <c r="C25" s="342"/>
      <c r="D25" s="342"/>
      <c r="E25" s="343"/>
      <c r="F25" s="343"/>
      <c r="G25" s="337" t="s">
        <v>61</v>
      </c>
      <c r="H25" s="337"/>
      <c r="I25" s="337"/>
      <c r="J25" s="337"/>
      <c r="K25" s="337" t="s">
        <v>62</v>
      </c>
      <c r="L25" s="337"/>
      <c r="M25" s="337"/>
      <c r="N25" s="337"/>
      <c r="O25" s="340"/>
      <c r="P25" s="338"/>
      <c r="Q25" s="318"/>
      <c r="R25" s="62"/>
      <c r="S25" s="71"/>
      <c r="T25" s="71"/>
      <c r="U25" s="71"/>
      <c r="V25" s="71"/>
    </row>
    <row r="26" spans="2:22 16360:16366" ht="16.2" x14ac:dyDescent="0.3">
      <c r="B26" s="341"/>
      <c r="C26" s="342"/>
      <c r="D26" s="342"/>
      <c r="E26" s="343"/>
      <c r="F26" s="343"/>
      <c r="G26" s="137" t="s">
        <v>63</v>
      </c>
      <c r="H26" s="138" t="s">
        <v>64</v>
      </c>
      <c r="I26" s="138" t="s">
        <v>65</v>
      </c>
      <c r="J26" s="139" t="s">
        <v>66</v>
      </c>
      <c r="K26" s="137" t="s">
        <v>67</v>
      </c>
      <c r="L26" s="138" t="s">
        <v>68</v>
      </c>
      <c r="M26" s="138" t="s">
        <v>69</v>
      </c>
      <c r="N26" s="139" t="s">
        <v>70</v>
      </c>
      <c r="O26" s="340"/>
      <c r="P26" s="339"/>
      <c r="Q26" s="318"/>
      <c r="R26" s="62"/>
      <c r="S26" s="71"/>
      <c r="T26" s="71"/>
      <c r="U26" s="71"/>
      <c r="V26" s="71"/>
    </row>
    <row r="27" spans="2:22 16360:16366" ht="13.2" customHeight="1" x14ac:dyDescent="0.25">
      <c r="B27" s="322" t="s">
        <v>436</v>
      </c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69"/>
      <c r="S27" s="71"/>
      <c r="T27" s="71"/>
      <c r="U27" s="71"/>
      <c r="V27" s="71"/>
      <c r="XEK27" s="2"/>
      <c r="XEL27" s="2"/>
    </row>
    <row r="28" spans="2:22 16360:16366" ht="13.2" customHeight="1" x14ac:dyDescent="0.25">
      <c r="B28" s="32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P28" s="323"/>
      <c r="Q28" s="323"/>
      <c r="R28" s="69"/>
      <c r="S28" s="71"/>
      <c r="T28" s="71"/>
      <c r="U28" s="71"/>
      <c r="V28" s="71"/>
      <c r="XEK28" s="2"/>
      <c r="XEL28" s="2"/>
    </row>
    <row r="29" spans="2:22 16360:16366" ht="16.2" x14ac:dyDescent="0.25">
      <c r="B29" s="373" t="s">
        <v>442</v>
      </c>
      <c r="C29" s="374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4"/>
      <c r="R29" s="80"/>
      <c r="S29" s="71"/>
      <c r="T29" s="71"/>
      <c r="U29" s="71"/>
      <c r="V29" s="71"/>
      <c r="XEK29" s="2"/>
      <c r="XEL29" s="2"/>
    </row>
    <row r="30" spans="2:22 16360:16366" ht="16.95" customHeight="1" x14ac:dyDescent="0.25">
      <c r="B30" s="181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3"/>
      <c r="R30" s="73"/>
      <c r="S30" s="71"/>
      <c r="T30" s="71"/>
      <c r="U30" s="71"/>
      <c r="V30" s="71"/>
      <c r="XEF30" s="2"/>
      <c r="XEG30" s="2"/>
    </row>
    <row r="31" spans="2:22 16360:16366" ht="24" customHeight="1" x14ac:dyDescent="0.3">
      <c r="B31" s="184"/>
      <c r="C31" s="127" t="s">
        <v>443</v>
      </c>
      <c r="D31" s="127"/>
      <c r="E31" s="128">
        <v>1596.67</v>
      </c>
      <c r="F31" s="128">
        <f t="shared" ref="F31:F94" si="0">E31*1.2</f>
        <v>1916.0039999999999</v>
      </c>
      <c r="G31" s="184"/>
      <c r="H31" s="185"/>
      <c r="I31" s="185"/>
      <c r="J31" s="186"/>
      <c r="K31" s="185"/>
      <c r="L31" s="185"/>
      <c r="M31" s="185"/>
      <c r="N31" s="186"/>
      <c r="O31" s="186"/>
      <c r="P31" s="241"/>
      <c r="Q31" s="187"/>
      <c r="R31" s="73"/>
      <c r="S31" s="71"/>
      <c r="T31" s="71"/>
      <c r="U31" s="71"/>
      <c r="V31" s="71"/>
      <c r="XEF31" s="2"/>
      <c r="XEG31" s="2"/>
    </row>
    <row r="32" spans="2:22 16360:16366" ht="24" customHeight="1" x14ac:dyDescent="0.3">
      <c r="B32" s="200"/>
      <c r="C32" s="188" t="s">
        <v>444</v>
      </c>
      <c r="D32" s="188"/>
      <c r="E32" s="189">
        <v>1983.8</v>
      </c>
      <c r="F32" s="189">
        <f t="shared" si="0"/>
        <v>2380.56</v>
      </c>
      <c r="G32" s="200"/>
      <c r="H32" s="201"/>
      <c r="I32" s="201"/>
      <c r="J32" s="202"/>
      <c r="K32" s="201"/>
      <c r="L32" s="201"/>
      <c r="M32" s="201"/>
      <c r="N32" s="202"/>
      <c r="O32" s="202"/>
      <c r="P32" s="237"/>
      <c r="Q32" s="151"/>
      <c r="R32" s="65"/>
      <c r="S32" s="71"/>
      <c r="T32" s="71"/>
      <c r="U32" s="71"/>
      <c r="V32" s="71"/>
      <c r="XEF32" s="2"/>
      <c r="XEG32" s="2"/>
    </row>
    <row r="33" spans="2:22 16360:16361" ht="24" customHeight="1" x14ac:dyDescent="0.3">
      <c r="B33" s="184"/>
      <c r="C33" s="127" t="s">
        <v>445</v>
      </c>
      <c r="D33" s="127"/>
      <c r="E33" s="128">
        <v>2413.85</v>
      </c>
      <c r="F33" s="128">
        <f t="shared" si="0"/>
        <v>2896.62</v>
      </c>
      <c r="G33" s="184"/>
      <c r="H33" s="185"/>
      <c r="I33" s="185"/>
      <c r="J33" s="186"/>
      <c r="K33" s="185"/>
      <c r="L33" s="185"/>
      <c r="M33" s="185"/>
      <c r="N33" s="186"/>
      <c r="O33" s="186"/>
      <c r="P33" s="313"/>
      <c r="Q33" s="198"/>
      <c r="R33" s="68"/>
      <c r="S33" s="71"/>
      <c r="T33" s="71"/>
      <c r="U33" s="71"/>
      <c r="V33" s="71"/>
      <c r="XEF33" s="2"/>
      <c r="XEG33" s="2"/>
    </row>
    <row r="34" spans="2:22 16360:16361" ht="24" customHeight="1" x14ac:dyDescent="0.3">
      <c r="B34" s="200"/>
      <c r="C34" s="188" t="s">
        <v>446</v>
      </c>
      <c r="D34" s="188"/>
      <c r="E34" s="189">
        <v>2807.94</v>
      </c>
      <c r="F34" s="189">
        <f t="shared" si="0"/>
        <v>3369.5279999999998</v>
      </c>
      <c r="G34" s="200"/>
      <c r="H34" s="201"/>
      <c r="I34" s="201"/>
      <c r="J34" s="202"/>
      <c r="K34" s="201"/>
      <c r="L34" s="201"/>
      <c r="M34" s="201"/>
      <c r="N34" s="202"/>
      <c r="O34" s="202"/>
      <c r="P34" s="239"/>
      <c r="Q34" s="150"/>
      <c r="R34" s="68"/>
      <c r="S34" s="71"/>
      <c r="T34" s="95"/>
      <c r="U34" s="71"/>
      <c r="V34" s="71"/>
      <c r="XEF34" s="2"/>
      <c r="XEG34" s="2"/>
    </row>
    <row r="35" spans="2:22 16360:16361" ht="24" customHeight="1" x14ac:dyDescent="0.3">
      <c r="B35" s="203" t="s">
        <v>858</v>
      </c>
      <c r="C35" s="127" t="s">
        <v>448</v>
      </c>
      <c r="D35" s="204"/>
      <c r="E35" s="205">
        <v>3254.74</v>
      </c>
      <c r="F35" s="205">
        <v>3905.68</v>
      </c>
      <c r="G35" s="203"/>
      <c r="H35" s="206"/>
      <c r="I35" s="206" t="s">
        <v>570</v>
      </c>
      <c r="J35" s="207" t="s">
        <v>570</v>
      </c>
      <c r="K35" s="127" t="s">
        <v>450</v>
      </c>
      <c r="L35" s="206"/>
      <c r="M35" s="206"/>
      <c r="N35" s="129" t="s">
        <v>450</v>
      </c>
      <c r="O35" s="207"/>
      <c r="P35" s="239"/>
      <c r="Q35" s="150"/>
      <c r="R35" s="68"/>
      <c r="S35" s="71"/>
      <c r="T35" s="95"/>
      <c r="U35" s="71"/>
      <c r="V35" s="71"/>
      <c r="XEF35" s="2"/>
      <c r="XEG35" s="2"/>
    </row>
    <row r="36" spans="2:22 16360:16361" ht="24" customHeight="1" x14ac:dyDescent="0.3">
      <c r="B36" s="121" t="s">
        <v>447</v>
      </c>
      <c r="C36" s="122" t="s">
        <v>448</v>
      </c>
      <c r="D36" s="122"/>
      <c r="E36" s="123">
        <v>3254.74</v>
      </c>
      <c r="F36" s="123">
        <f t="shared" si="0"/>
        <v>3905.6879999999996</v>
      </c>
      <c r="G36" s="121" t="s">
        <v>449</v>
      </c>
      <c r="H36" s="122" t="s">
        <v>449</v>
      </c>
      <c r="I36" s="122"/>
      <c r="J36" s="124"/>
      <c r="K36" s="122" t="s">
        <v>450</v>
      </c>
      <c r="L36" s="122"/>
      <c r="M36" s="122"/>
      <c r="N36" s="124" t="s">
        <v>450</v>
      </c>
      <c r="O36" s="125" t="s">
        <v>25</v>
      </c>
      <c r="P36" s="239"/>
      <c r="Q36" s="150"/>
      <c r="R36" s="73"/>
      <c r="S36" s="71"/>
      <c r="T36" s="95"/>
      <c r="U36" s="71"/>
      <c r="V36" s="71"/>
      <c r="XEF36" s="2"/>
      <c r="XEG36" s="2"/>
    </row>
    <row r="37" spans="2:22 16360:16361" ht="24" customHeight="1" x14ac:dyDescent="0.3">
      <c r="B37" s="126" t="s">
        <v>451</v>
      </c>
      <c r="C37" s="127" t="s">
        <v>452</v>
      </c>
      <c r="D37" s="127"/>
      <c r="E37" s="128">
        <v>3254.74</v>
      </c>
      <c r="F37" s="128">
        <f t="shared" si="0"/>
        <v>3905.6879999999996</v>
      </c>
      <c r="G37" s="126" t="s">
        <v>453</v>
      </c>
      <c r="H37" s="127" t="s">
        <v>453</v>
      </c>
      <c r="I37" s="127"/>
      <c r="J37" s="129"/>
      <c r="K37" s="127" t="s">
        <v>449</v>
      </c>
      <c r="L37" s="127"/>
      <c r="M37" s="127"/>
      <c r="N37" s="129" t="s">
        <v>449</v>
      </c>
      <c r="O37" s="130" t="s">
        <v>25</v>
      </c>
      <c r="P37" s="237"/>
      <c r="Q37" s="151"/>
      <c r="R37" s="73"/>
      <c r="S37" s="71"/>
      <c r="T37" s="95"/>
      <c r="U37" s="71"/>
      <c r="V37" s="71"/>
      <c r="XEF37" s="2"/>
      <c r="XEG37" s="2"/>
    </row>
    <row r="38" spans="2:22 16360:16361" ht="24" customHeight="1" x14ac:dyDescent="0.3">
      <c r="B38" s="121" t="s">
        <v>454</v>
      </c>
      <c r="C38" s="122" t="s">
        <v>452</v>
      </c>
      <c r="D38" s="122"/>
      <c r="E38" s="123">
        <v>3254.74</v>
      </c>
      <c r="F38" s="123">
        <f t="shared" si="0"/>
        <v>3905.6879999999996</v>
      </c>
      <c r="G38" s="121"/>
      <c r="H38" s="122"/>
      <c r="I38" s="122" t="s">
        <v>453</v>
      </c>
      <c r="J38" s="124" t="s">
        <v>453</v>
      </c>
      <c r="K38" s="122" t="s">
        <v>449</v>
      </c>
      <c r="L38" s="122"/>
      <c r="M38" s="122"/>
      <c r="N38" s="124" t="s">
        <v>449</v>
      </c>
      <c r="O38" s="125" t="s">
        <v>25</v>
      </c>
      <c r="P38" s="145" t="s">
        <v>966</v>
      </c>
      <c r="Q38" s="151"/>
      <c r="R38" s="73"/>
      <c r="S38" s="71"/>
      <c r="T38" s="95"/>
      <c r="U38" s="71"/>
      <c r="V38" s="71"/>
      <c r="XEF38" s="2"/>
      <c r="XEG38" s="2"/>
    </row>
    <row r="39" spans="2:22 16360:16361" ht="24" customHeight="1" x14ac:dyDescent="0.3">
      <c r="B39" s="126" t="s">
        <v>876</v>
      </c>
      <c r="C39" s="127" t="s">
        <v>452</v>
      </c>
      <c r="D39" s="127"/>
      <c r="E39" s="128">
        <v>3254.74</v>
      </c>
      <c r="F39" s="128">
        <f t="shared" si="0"/>
        <v>3905.6879999999996</v>
      </c>
      <c r="G39" s="126"/>
      <c r="H39" s="127"/>
      <c r="I39" s="206" t="s">
        <v>570</v>
      </c>
      <c r="J39" s="207" t="s">
        <v>570</v>
      </c>
      <c r="K39" s="127" t="s">
        <v>449</v>
      </c>
      <c r="L39" s="127"/>
      <c r="M39" s="127"/>
      <c r="N39" s="129" t="s">
        <v>449</v>
      </c>
      <c r="O39" s="130" t="s">
        <v>25</v>
      </c>
      <c r="P39" s="145" t="s">
        <v>966</v>
      </c>
      <c r="Q39" s="151"/>
      <c r="R39" s="73"/>
      <c r="S39" s="71"/>
      <c r="T39" s="95"/>
      <c r="U39" s="71"/>
      <c r="V39" s="71"/>
      <c r="XEF39" s="2"/>
      <c r="XEG39" s="2"/>
    </row>
    <row r="40" spans="2:22 16360:16361" ht="24" customHeight="1" x14ac:dyDescent="0.3">
      <c r="B40" s="121" t="s">
        <v>859</v>
      </c>
      <c r="C40" s="122" t="s">
        <v>456</v>
      </c>
      <c r="D40" s="122"/>
      <c r="E40" s="123">
        <v>3655.47</v>
      </c>
      <c r="F40" s="123">
        <f t="shared" si="0"/>
        <v>4386.5639999999994</v>
      </c>
      <c r="G40" s="121"/>
      <c r="H40" s="122"/>
      <c r="I40" s="208" t="s">
        <v>570</v>
      </c>
      <c r="J40" s="209" t="s">
        <v>570</v>
      </c>
      <c r="K40" s="122" t="s">
        <v>450</v>
      </c>
      <c r="L40" s="122"/>
      <c r="M40" s="122"/>
      <c r="N40" s="124" t="s">
        <v>450</v>
      </c>
      <c r="O40" s="125" t="s">
        <v>25</v>
      </c>
      <c r="P40" s="145" t="s">
        <v>966</v>
      </c>
      <c r="Q40" s="151"/>
      <c r="R40" s="73"/>
      <c r="S40" s="71"/>
      <c r="T40" s="95"/>
      <c r="U40" s="71"/>
      <c r="V40" s="71"/>
      <c r="XEF40" s="2"/>
      <c r="XEG40" s="2"/>
    </row>
    <row r="41" spans="2:22 16360:16361" ht="24" customHeight="1" x14ac:dyDescent="0.3">
      <c r="B41" s="126" t="s">
        <v>455</v>
      </c>
      <c r="C41" s="127" t="s">
        <v>456</v>
      </c>
      <c r="D41" s="127"/>
      <c r="E41" s="128">
        <v>3655.47</v>
      </c>
      <c r="F41" s="128">
        <f t="shared" si="0"/>
        <v>4386.5639999999994</v>
      </c>
      <c r="G41" s="126" t="s">
        <v>449</v>
      </c>
      <c r="H41" s="127" t="s">
        <v>449</v>
      </c>
      <c r="I41" s="127"/>
      <c r="J41" s="129"/>
      <c r="K41" s="127" t="s">
        <v>450</v>
      </c>
      <c r="L41" s="127"/>
      <c r="M41" s="127"/>
      <c r="N41" s="129" t="s">
        <v>450</v>
      </c>
      <c r="O41" s="130" t="s">
        <v>25</v>
      </c>
      <c r="P41" s="237"/>
      <c r="Q41" s="151"/>
      <c r="R41" s="73"/>
      <c r="S41" s="71"/>
      <c r="T41" s="95"/>
      <c r="U41" s="71"/>
      <c r="V41" s="71"/>
      <c r="XEF41" s="2"/>
      <c r="XEG41" s="2"/>
    </row>
    <row r="42" spans="2:22 16360:16361" ht="24" customHeight="1" x14ac:dyDescent="0.3">
      <c r="B42" s="121" t="s">
        <v>457</v>
      </c>
      <c r="C42" s="122" t="s">
        <v>458</v>
      </c>
      <c r="D42" s="122"/>
      <c r="E42" s="123">
        <v>3655.47</v>
      </c>
      <c r="F42" s="123">
        <f t="shared" si="0"/>
        <v>4386.5639999999994</v>
      </c>
      <c r="G42" s="121" t="s">
        <v>453</v>
      </c>
      <c r="H42" s="122" t="s">
        <v>453</v>
      </c>
      <c r="I42" s="122"/>
      <c r="J42" s="124"/>
      <c r="K42" s="122" t="s">
        <v>449</v>
      </c>
      <c r="L42" s="122"/>
      <c r="M42" s="122"/>
      <c r="N42" s="124" t="s">
        <v>449</v>
      </c>
      <c r="O42" s="125" t="s">
        <v>25</v>
      </c>
      <c r="P42" s="237"/>
      <c r="Q42" s="151"/>
      <c r="R42" s="73"/>
      <c r="S42" s="71"/>
      <c r="T42" s="95"/>
      <c r="U42" s="71"/>
      <c r="V42" s="71"/>
      <c r="XEF42" s="2"/>
      <c r="XEG42" s="2"/>
    </row>
    <row r="43" spans="2:22 16360:16361" ht="24" customHeight="1" x14ac:dyDescent="0.3">
      <c r="B43" s="126" t="s">
        <v>877</v>
      </c>
      <c r="C43" s="127" t="s">
        <v>458</v>
      </c>
      <c r="D43" s="127"/>
      <c r="E43" s="128">
        <v>3655.47</v>
      </c>
      <c r="F43" s="128">
        <f t="shared" si="0"/>
        <v>4386.5639999999994</v>
      </c>
      <c r="G43" s="126"/>
      <c r="H43" s="127"/>
      <c r="I43" s="206" t="s">
        <v>570</v>
      </c>
      <c r="J43" s="207" t="s">
        <v>570</v>
      </c>
      <c r="K43" s="127" t="s">
        <v>449</v>
      </c>
      <c r="L43" s="127"/>
      <c r="M43" s="127"/>
      <c r="N43" s="129" t="s">
        <v>449</v>
      </c>
      <c r="O43" s="130" t="s">
        <v>25</v>
      </c>
      <c r="P43" s="145" t="s">
        <v>966</v>
      </c>
      <c r="Q43" s="151"/>
      <c r="R43" s="73"/>
      <c r="S43" s="71"/>
      <c r="T43" s="95"/>
      <c r="U43" s="71"/>
      <c r="V43" s="71"/>
    </row>
    <row r="44" spans="2:22 16360:16361" ht="24" customHeight="1" x14ac:dyDescent="0.3">
      <c r="B44" s="121" t="s">
        <v>459</v>
      </c>
      <c r="C44" s="122" t="s">
        <v>458</v>
      </c>
      <c r="D44" s="122"/>
      <c r="E44" s="123">
        <v>3655.47</v>
      </c>
      <c r="F44" s="123">
        <f t="shared" si="0"/>
        <v>4386.5639999999994</v>
      </c>
      <c r="G44" s="121" t="s">
        <v>449</v>
      </c>
      <c r="H44" s="122" t="s">
        <v>449</v>
      </c>
      <c r="I44" s="122"/>
      <c r="J44" s="124"/>
      <c r="K44" s="122" t="s">
        <v>449</v>
      </c>
      <c r="L44" s="122"/>
      <c r="M44" s="122"/>
      <c r="N44" s="124" t="s">
        <v>449</v>
      </c>
      <c r="O44" s="125" t="s">
        <v>25</v>
      </c>
      <c r="P44" s="237"/>
      <c r="Q44" s="151"/>
      <c r="R44" s="73"/>
      <c r="S44" s="71"/>
      <c r="T44" s="95"/>
      <c r="U44" s="71"/>
      <c r="V44" s="71"/>
    </row>
    <row r="45" spans="2:22 16360:16361" ht="24" customHeight="1" x14ac:dyDescent="0.3">
      <c r="B45" s="126" t="s">
        <v>829</v>
      </c>
      <c r="C45" s="127" t="s">
        <v>463</v>
      </c>
      <c r="D45" s="127"/>
      <c r="E45" s="128">
        <v>3911.09</v>
      </c>
      <c r="F45" s="128">
        <f t="shared" si="0"/>
        <v>4693.308</v>
      </c>
      <c r="G45" s="126"/>
      <c r="H45" s="127"/>
      <c r="I45" s="127" t="s">
        <v>449</v>
      </c>
      <c r="J45" s="129" t="s">
        <v>449</v>
      </c>
      <c r="K45" s="127" t="s">
        <v>449</v>
      </c>
      <c r="L45" s="127"/>
      <c r="M45" s="127"/>
      <c r="N45" s="129" t="s">
        <v>449</v>
      </c>
      <c r="O45" s="130" t="s">
        <v>25</v>
      </c>
      <c r="P45" s="237"/>
      <c r="Q45" s="151"/>
      <c r="R45" s="73"/>
      <c r="S45" s="71"/>
      <c r="T45" s="95"/>
      <c r="U45" s="71"/>
      <c r="V45" s="71"/>
    </row>
    <row r="46" spans="2:22 16360:16361" ht="24" customHeight="1" x14ac:dyDescent="0.3">
      <c r="B46" s="121" t="s">
        <v>878</v>
      </c>
      <c r="C46" s="122" t="s">
        <v>463</v>
      </c>
      <c r="D46" s="122"/>
      <c r="E46" s="123">
        <v>3911.09</v>
      </c>
      <c r="F46" s="123">
        <f t="shared" si="0"/>
        <v>4693.308</v>
      </c>
      <c r="G46" s="121"/>
      <c r="H46" s="122"/>
      <c r="I46" s="208" t="s">
        <v>570</v>
      </c>
      <c r="J46" s="209" t="s">
        <v>570</v>
      </c>
      <c r="K46" s="122" t="s">
        <v>449</v>
      </c>
      <c r="L46" s="122"/>
      <c r="M46" s="122"/>
      <c r="N46" s="124" t="s">
        <v>449</v>
      </c>
      <c r="O46" s="125" t="s">
        <v>25</v>
      </c>
      <c r="P46" s="145" t="s">
        <v>966</v>
      </c>
      <c r="Q46" s="151"/>
      <c r="R46" s="73"/>
      <c r="S46" s="71"/>
      <c r="T46" s="95"/>
      <c r="U46" s="71"/>
      <c r="V46" s="71"/>
    </row>
    <row r="47" spans="2:22 16360:16361" ht="24" customHeight="1" x14ac:dyDescent="0.3">
      <c r="B47" s="126" t="s">
        <v>860</v>
      </c>
      <c r="C47" s="127" t="s">
        <v>461</v>
      </c>
      <c r="D47" s="127"/>
      <c r="E47" s="128">
        <v>3911.09</v>
      </c>
      <c r="F47" s="128">
        <f t="shared" si="0"/>
        <v>4693.308</v>
      </c>
      <c r="G47" s="126"/>
      <c r="H47" s="127"/>
      <c r="I47" s="206" t="s">
        <v>570</v>
      </c>
      <c r="J47" s="207" t="s">
        <v>570</v>
      </c>
      <c r="K47" s="127" t="s">
        <v>450</v>
      </c>
      <c r="L47" s="127"/>
      <c r="M47" s="127"/>
      <c r="N47" s="129" t="s">
        <v>450</v>
      </c>
      <c r="O47" s="130" t="s">
        <v>25</v>
      </c>
      <c r="P47" s="237"/>
      <c r="Q47" s="151"/>
      <c r="R47" s="73"/>
      <c r="S47" s="71"/>
      <c r="T47" s="95"/>
      <c r="U47" s="71"/>
      <c r="V47" s="71"/>
    </row>
    <row r="48" spans="2:22 16360:16361" ht="24" customHeight="1" x14ac:dyDescent="0.3">
      <c r="B48" s="121" t="s">
        <v>460</v>
      </c>
      <c r="C48" s="122" t="s">
        <v>461</v>
      </c>
      <c r="D48" s="122"/>
      <c r="E48" s="123">
        <v>3911.09</v>
      </c>
      <c r="F48" s="123">
        <f t="shared" si="0"/>
        <v>4693.308</v>
      </c>
      <c r="G48" s="121" t="s">
        <v>449</v>
      </c>
      <c r="H48" s="122" t="s">
        <v>449</v>
      </c>
      <c r="I48" s="122"/>
      <c r="J48" s="124"/>
      <c r="K48" s="122" t="s">
        <v>450</v>
      </c>
      <c r="L48" s="122"/>
      <c r="M48" s="122"/>
      <c r="N48" s="124" t="s">
        <v>450</v>
      </c>
      <c r="O48" s="125" t="s">
        <v>25</v>
      </c>
      <c r="P48" s="237"/>
      <c r="Q48" s="151"/>
      <c r="R48" s="73"/>
      <c r="S48" s="71"/>
      <c r="T48" s="95"/>
      <c r="U48" s="71"/>
      <c r="V48" s="71"/>
    </row>
    <row r="49" spans="2:22" ht="24" customHeight="1" x14ac:dyDescent="0.3">
      <c r="B49" s="126" t="s">
        <v>462</v>
      </c>
      <c r="C49" s="127" t="s">
        <v>463</v>
      </c>
      <c r="D49" s="127"/>
      <c r="E49" s="128">
        <v>3911.09</v>
      </c>
      <c r="F49" s="128">
        <f t="shared" si="0"/>
        <v>4693.308</v>
      </c>
      <c r="G49" s="126" t="s">
        <v>453</v>
      </c>
      <c r="H49" s="127" t="s">
        <v>453</v>
      </c>
      <c r="I49" s="127"/>
      <c r="J49" s="129"/>
      <c r="K49" s="127" t="s">
        <v>449</v>
      </c>
      <c r="L49" s="127"/>
      <c r="M49" s="127"/>
      <c r="N49" s="129" t="s">
        <v>449</v>
      </c>
      <c r="O49" s="130" t="s">
        <v>25</v>
      </c>
      <c r="P49" s="237"/>
      <c r="Q49" s="151"/>
      <c r="R49" s="73"/>
      <c r="S49" s="71"/>
      <c r="T49" s="95"/>
      <c r="U49" s="71"/>
      <c r="V49" s="71"/>
    </row>
    <row r="50" spans="2:22" ht="24" customHeight="1" x14ac:dyDescent="0.3">
      <c r="B50" s="121" t="s">
        <v>861</v>
      </c>
      <c r="C50" s="122" t="s">
        <v>465</v>
      </c>
      <c r="D50" s="122"/>
      <c r="E50" s="123">
        <v>4297.32</v>
      </c>
      <c r="F50" s="123">
        <f t="shared" si="0"/>
        <v>5156.7839999999997</v>
      </c>
      <c r="G50" s="121"/>
      <c r="H50" s="122"/>
      <c r="I50" s="208" t="s">
        <v>570</v>
      </c>
      <c r="J50" s="209" t="s">
        <v>570</v>
      </c>
      <c r="K50" s="122" t="s">
        <v>450</v>
      </c>
      <c r="L50" s="122"/>
      <c r="M50" s="122"/>
      <c r="N50" s="124" t="s">
        <v>450</v>
      </c>
      <c r="O50" s="125" t="s">
        <v>25</v>
      </c>
      <c r="P50" s="232"/>
      <c r="Q50" s="151"/>
      <c r="R50" s="73"/>
      <c r="S50" s="71"/>
      <c r="T50" s="95"/>
      <c r="U50" s="71"/>
      <c r="V50" s="71"/>
    </row>
    <row r="51" spans="2:22" ht="24" customHeight="1" x14ac:dyDescent="0.3">
      <c r="B51" s="126" t="s">
        <v>464</v>
      </c>
      <c r="C51" s="127" t="s">
        <v>465</v>
      </c>
      <c r="D51" s="127"/>
      <c r="E51" s="128">
        <v>4297.32</v>
      </c>
      <c r="F51" s="128">
        <f t="shared" si="0"/>
        <v>5156.7839999999997</v>
      </c>
      <c r="G51" s="126" t="s">
        <v>449</v>
      </c>
      <c r="H51" s="127" t="s">
        <v>449</v>
      </c>
      <c r="I51" s="127"/>
      <c r="J51" s="129"/>
      <c r="K51" s="127" t="s">
        <v>450</v>
      </c>
      <c r="L51" s="127"/>
      <c r="M51" s="127"/>
      <c r="N51" s="129" t="s">
        <v>450</v>
      </c>
      <c r="O51" s="130" t="s">
        <v>25</v>
      </c>
      <c r="P51" s="237"/>
      <c r="Q51" s="151"/>
      <c r="R51" s="73"/>
      <c r="S51" s="71"/>
      <c r="T51" s="95"/>
      <c r="U51" s="71"/>
      <c r="V51" s="71"/>
    </row>
    <row r="52" spans="2:22" ht="24" customHeight="1" x14ac:dyDescent="0.3">
      <c r="B52" s="121" t="s">
        <v>466</v>
      </c>
      <c r="C52" s="122" t="s">
        <v>467</v>
      </c>
      <c r="D52" s="122"/>
      <c r="E52" s="123">
        <v>4297.32</v>
      </c>
      <c r="F52" s="123">
        <f t="shared" si="0"/>
        <v>5156.7839999999997</v>
      </c>
      <c r="G52" s="121" t="s">
        <v>453</v>
      </c>
      <c r="H52" s="122" t="s">
        <v>453</v>
      </c>
      <c r="I52" s="122"/>
      <c r="J52" s="124"/>
      <c r="K52" s="122" t="s">
        <v>449</v>
      </c>
      <c r="L52" s="122"/>
      <c r="M52" s="122"/>
      <c r="N52" s="124" t="s">
        <v>449</v>
      </c>
      <c r="O52" s="125" t="s">
        <v>25</v>
      </c>
      <c r="P52" s="237"/>
      <c r="Q52" s="151"/>
      <c r="R52" s="73"/>
      <c r="S52" s="71"/>
      <c r="T52" s="95"/>
      <c r="U52" s="71"/>
      <c r="V52" s="71"/>
    </row>
    <row r="53" spans="2:22" ht="24" customHeight="1" x14ac:dyDescent="0.3">
      <c r="B53" s="126" t="s">
        <v>879</v>
      </c>
      <c r="C53" s="127" t="s">
        <v>467</v>
      </c>
      <c r="D53" s="127"/>
      <c r="E53" s="128">
        <v>4297.32</v>
      </c>
      <c r="F53" s="128">
        <f t="shared" si="0"/>
        <v>5156.7839999999997</v>
      </c>
      <c r="G53" s="126"/>
      <c r="H53" s="127"/>
      <c r="I53" s="206" t="s">
        <v>570</v>
      </c>
      <c r="J53" s="207" t="s">
        <v>570</v>
      </c>
      <c r="K53" s="127" t="s">
        <v>449</v>
      </c>
      <c r="L53" s="127"/>
      <c r="M53" s="127"/>
      <c r="N53" s="129" t="s">
        <v>449</v>
      </c>
      <c r="O53" s="130" t="s">
        <v>25</v>
      </c>
      <c r="P53" s="237"/>
      <c r="Q53" s="151"/>
      <c r="R53" s="73"/>
      <c r="S53" s="71"/>
      <c r="T53" s="95"/>
      <c r="U53" s="71"/>
      <c r="V53" s="71"/>
    </row>
    <row r="54" spans="2:22" ht="24" customHeight="1" x14ac:dyDescent="0.3">
      <c r="B54" s="121" t="s">
        <v>862</v>
      </c>
      <c r="C54" s="122" t="s">
        <v>469</v>
      </c>
      <c r="D54" s="122"/>
      <c r="E54" s="123">
        <v>4522.1400000000003</v>
      </c>
      <c r="F54" s="123">
        <f t="shared" si="0"/>
        <v>5426.5680000000002</v>
      </c>
      <c r="G54" s="121"/>
      <c r="H54" s="122"/>
      <c r="I54" s="208" t="s">
        <v>570</v>
      </c>
      <c r="J54" s="209" t="s">
        <v>570</v>
      </c>
      <c r="K54" s="122" t="s">
        <v>450</v>
      </c>
      <c r="L54" s="122"/>
      <c r="M54" s="122"/>
      <c r="N54" s="124" t="s">
        <v>450</v>
      </c>
      <c r="O54" s="125" t="s">
        <v>25</v>
      </c>
      <c r="P54" s="237"/>
      <c r="Q54" s="151"/>
      <c r="R54" s="73"/>
      <c r="S54" s="71"/>
      <c r="T54" s="95"/>
      <c r="U54" s="71"/>
      <c r="V54" s="71"/>
    </row>
    <row r="55" spans="2:22" ht="24" customHeight="1" x14ac:dyDescent="0.3">
      <c r="B55" s="126" t="s">
        <v>468</v>
      </c>
      <c r="C55" s="127" t="s">
        <v>469</v>
      </c>
      <c r="D55" s="127"/>
      <c r="E55" s="128">
        <v>4522.1400000000003</v>
      </c>
      <c r="F55" s="128">
        <f t="shared" si="0"/>
        <v>5426.5680000000002</v>
      </c>
      <c r="G55" s="126" t="s">
        <v>449</v>
      </c>
      <c r="H55" s="127" t="s">
        <v>449</v>
      </c>
      <c r="I55" s="127"/>
      <c r="J55" s="129"/>
      <c r="K55" s="127" t="s">
        <v>450</v>
      </c>
      <c r="L55" s="127"/>
      <c r="M55" s="127"/>
      <c r="N55" s="129" t="s">
        <v>450</v>
      </c>
      <c r="O55" s="130" t="s">
        <v>25</v>
      </c>
      <c r="P55" s="237"/>
      <c r="Q55" s="151"/>
      <c r="R55" s="73"/>
      <c r="S55" s="71"/>
      <c r="T55" s="95"/>
      <c r="U55" s="71"/>
      <c r="V55" s="71"/>
    </row>
    <row r="56" spans="2:22" ht="24" customHeight="1" x14ac:dyDescent="0.3">
      <c r="B56" s="121" t="s">
        <v>470</v>
      </c>
      <c r="C56" s="122" t="s">
        <v>471</v>
      </c>
      <c r="D56" s="122"/>
      <c r="E56" s="123">
        <v>4522.1400000000003</v>
      </c>
      <c r="F56" s="123">
        <f t="shared" si="0"/>
        <v>5426.5680000000002</v>
      </c>
      <c r="G56" s="121" t="s">
        <v>453</v>
      </c>
      <c r="H56" s="122" t="s">
        <v>453</v>
      </c>
      <c r="I56" s="122"/>
      <c r="J56" s="124"/>
      <c r="K56" s="122" t="s">
        <v>449</v>
      </c>
      <c r="L56" s="122"/>
      <c r="M56" s="122"/>
      <c r="N56" s="124" t="s">
        <v>449</v>
      </c>
      <c r="O56" s="125" t="s">
        <v>25</v>
      </c>
      <c r="P56" s="237"/>
      <c r="Q56" s="151"/>
      <c r="R56" s="73"/>
      <c r="S56" s="71"/>
      <c r="T56" s="95"/>
      <c r="U56" s="71"/>
      <c r="V56" s="71"/>
    </row>
    <row r="57" spans="2:22" ht="24" customHeight="1" x14ac:dyDescent="0.3">
      <c r="B57" s="126" t="s">
        <v>880</v>
      </c>
      <c r="C57" s="127" t="s">
        <v>471</v>
      </c>
      <c r="D57" s="127"/>
      <c r="E57" s="128">
        <v>4522.1400000000003</v>
      </c>
      <c r="F57" s="128">
        <f t="shared" si="0"/>
        <v>5426.5680000000002</v>
      </c>
      <c r="G57" s="126"/>
      <c r="H57" s="127"/>
      <c r="I57" s="206" t="s">
        <v>570</v>
      </c>
      <c r="J57" s="207" t="s">
        <v>570</v>
      </c>
      <c r="K57" s="127" t="s">
        <v>449</v>
      </c>
      <c r="L57" s="127"/>
      <c r="M57" s="127"/>
      <c r="N57" s="129" t="s">
        <v>449</v>
      </c>
      <c r="O57" s="130" t="s">
        <v>25</v>
      </c>
      <c r="P57" s="237"/>
      <c r="Q57" s="151"/>
      <c r="R57" s="73"/>
      <c r="S57" s="71"/>
      <c r="T57" s="95"/>
      <c r="U57" s="71"/>
      <c r="V57" s="71"/>
    </row>
    <row r="58" spans="2:22" ht="24" customHeight="1" x14ac:dyDescent="0.3">
      <c r="B58" s="121" t="s">
        <v>863</v>
      </c>
      <c r="C58" s="122" t="s">
        <v>473</v>
      </c>
      <c r="D58" s="122"/>
      <c r="E58" s="123">
        <v>4980.96</v>
      </c>
      <c r="F58" s="123">
        <f t="shared" si="0"/>
        <v>5977.152</v>
      </c>
      <c r="G58" s="121"/>
      <c r="H58" s="122"/>
      <c r="I58" s="208" t="s">
        <v>570</v>
      </c>
      <c r="J58" s="209" t="s">
        <v>570</v>
      </c>
      <c r="K58" s="122" t="s">
        <v>450</v>
      </c>
      <c r="L58" s="122"/>
      <c r="M58" s="122"/>
      <c r="N58" s="124" t="s">
        <v>450</v>
      </c>
      <c r="O58" s="125" t="s">
        <v>25</v>
      </c>
      <c r="P58" s="145" t="s">
        <v>966</v>
      </c>
      <c r="Q58" s="151"/>
      <c r="R58" s="73"/>
      <c r="S58" s="71"/>
      <c r="T58" s="95"/>
      <c r="U58" s="71"/>
      <c r="V58" s="71"/>
    </row>
    <row r="59" spans="2:22" ht="24" customHeight="1" x14ac:dyDescent="0.3">
      <c r="B59" s="126" t="s">
        <v>472</v>
      </c>
      <c r="C59" s="127" t="s">
        <v>473</v>
      </c>
      <c r="D59" s="127"/>
      <c r="E59" s="128">
        <v>4980.96</v>
      </c>
      <c r="F59" s="128">
        <f t="shared" si="0"/>
        <v>5977.152</v>
      </c>
      <c r="G59" s="126" t="s">
        <v>449</v>
      </c>
      <c r="H59" s="127" t="s">
        <v>449</v>
      </c>
      <c r="I59" s="127"/>
      <c r="J59" s="129"/>
      <c r="K59" s="127" t="s">
        <v>450</v>
      </c>
      <c r="L59" s="127"/>
      <c r="M59" s="127"/>
      <c r="N59" s="129" t="s">
        <v>450</v>
      </c>
      <c r="O59" s="130" t="s">
        <v>25</v>
      </c>
      <c r="P59" s="237"/>
      <c r="Q59" s="151"/>
      <c r="R59" s="73"/>
      <c r="S59" s="71"/>
      <c r="T59" s="95"/>
      <c r="U59" s="71"/>
      <c r="V59" s="71"/>
    </row>
    <row r="60" spans="2:22" ht="24" customHeight="1" x14ac:dyDescent="0.3">
      <c r="B60" s="121" t="s">
        <v>474</v>
      </c>
      <c r="C60" s="122" t="s">
        <v>475</v>
      </c>
      <c r="D60" s="122"/>
      <c r="E60" s="123">
        <v>4980.96</v>
      </c>
      <c r="F60" s="123">
        <f t="shared" si="0"/>
        <v>5977.152</v>
      </c>
      <c r="G60" s="121" t="s">
        <v>453</v>
      </c>
      <c r="H60" s="122" t="s">
        <v>453</v>
      </c>
      <c r="I60" s="122"/>
      <c r="J60" s="124"/>
      <c r="K60" s="122" t="s">
        <v>449</v>
      </c>
      <c r="L60" s="122"/>
      <c r="M60" s="122"/>
      <c r="N60" s="124" t="s">
        <v>449</v>
      </c>
      <c r="O60" s="125" t="s">
        <v>25</v>
      </c>
      <c r="P60" s="237"/>
      <c r="Q60" s="151"/>
      <c r="R60" s="73"/>
      <c r="S60" s="71"/>
      <c r="T60" s="95"/>
      <c r="U60" s="71"/>
      <c r="V60" s="71"/>
    </row>
    <row r="61" spans="2:22" ht="24" customHeight="1" x14ac:dyDescent="0.3">
      <c r="B61" s="126" t="s">
        <v>881</v>
      </c>
      <c r="C61" s="127" t="s">
        <v>475</v>
      </c>
      <c r="D61" s="127"/>
      <c r="E61" s="128">
        <v>4980.96</v>
      </c>
      <c r="F61" s="128">
        <f t="shared" si="0"/>
        <v>5977.152</v>
      </c>
      <c r="G61" s="126"/>
      <c r="H61" s="127"/>
      <c r="I61" s="206" t="s">
        <v>570</v>
      </c>
      <c r="J61" s="207" t="s">
        <v>570</v>
      </c>
      <c r="K61" s="127" t="s">
        <v>449</v>
      </c>
      <c r="L61" s="127"/>
      <c r="M61" s="127"/>
      <c r="N61" s="129" t="s">
        <v>449</v>
      </c>
      <c r="O61" s="130" t="s">
        <v>25</v>
      </c>
      <c r="P61" s="237"/>
      <c r="Q61" s="151"/>
      <c r="R61" s="73"/>
      <c r="S61" s="71"/>
      <c r="T61" s="95"/>
      <c r="U61" s="71"/>
      <c r="V61" s="71"/>
    </row>
    <row r="62" spans="2:22" ht="24" customHeight="1" x14ac:dyDescent="0.3">
      <c r="B62" s="121" t="s">
        <v>864</v>
      </c>
      <c r="C62" s="122" t="s">
        <v>477</v>
      </c>
      <c r="D62" s="122"/>
      <c r="E62" s="123">
        <v>4980.96</v>
      </c>
      <c r="F62" s="123">
        <f t="shared" si="0"/>
        <v>5977.152</v>
      </c>
      <c r="G62" s="121"/>
      <c r="H62" s="122"/>
      <c r="I62" s="208" t="s">
        <v>570</v>
      </c>
      <c r="J62" s="209" t="s">
        <v>570</v>
      </c>
      <c r="K62" s="122" t="s">
        <v>450</v>
      </c>
      <c r="L62" s="122"/>
      <c r="M62" s="122"/>
      <c r="N62" s="124" t="s">
        <v>450</v>
      </c>
      <c r="O62" s="125" t="s">
        <v>25</v>
      </c>
      <c r="P62" s="237"/>
      <c r="Q62" s="151"/>
      <c r="R62" s="73"/>
      <c r="S62" s="71"/>
      <c r="T62" s="95"/>
      <c r="U62" s="71"/>
      <c r="V62" s="71"/>
    </row>
    <row r="63" spans="2:22" ht="24" customHeight="1" x14ac:dyDescent="0.3">
      <c r="B63" s="126" t="s">
        <v>476</v>
      </c>
      <c r="C63" s="127" t="s">
        <v>477</v>
      </c>
      <c r="D63" s="127"/>
      <c r="E63" s="128">
        <v>5289.76</v>
      </c>
      <c r="F63" s="128">
        <f t="shared" si="0"/>
        <v>6347.7120000000004</v>
      </c>
      <c r="G63" s="126" t="s">
        <v>449</v>
      </c>
      <c r="H63" s="127" t="s">
        <v>449</v>
      </c>
      <c r="I63" s="127"/>
      <c r="J63" s="129"/>
      <c r="K63" s="127" t="s">
        <v>450</v>
      </c>
      <c r="L63" s="127"/>
      <c r="M63" s="127"/>
      <c r="N63" s="129" t="s">
        <v>450</v>
      </c>
      <c r="O63" s="130" t="s">
        <v>25</v>
      </c>
      <c r="P63" s="237"/>
      <c r="Q63" s="151"/>
      <c r="R63" s="73"/>
      <c r="S63" s="71"/>
      <c r="T63" s="95"/>
      <c r="U63" s="71"/>
      <c r="V63" s="71"/>
    </row>
    <row r="64" spans="2:22" ht="24" customHeight="1" x14ac:dyDescent="0.3">
      <c r="B64" s="121" t="s">
        <v>478</v>
      </c>
      <c r="C64" s="122" t="s">
        <v>479</v>
      </c>
      <c r="D64" s="122"/>
      <c r="E64" s="123">
        <v>5289.76</v>
      </c>
      <c r="F64" s="123">
        <f t="shared" si="0"/>
        <v>6347.7120000000004</v>
      </c>
      <c r="G64" s="121" t="s">
        <v>453</v>
      </c>
      <c r="H64" s="122" t="s">
        <v>453</v>
      </c>
      <c r="I64" s="122"/>
      <c r="J64" s="124"/>
      <c r="K64" s="122" t="s">
        <v>449</v>
      </c>
      <c r="L64" s="122"/>
      <c r="M64" s="122"/>
      <c r="N64" s="124" t="s">
        <v>449</v>
      </c>
      <c r="O64" s="125" t="s">
        <v>25</v>
      </c>
      <c r="P64" s="237"/>
      <c r="Q64" s="151"/>
      <c r="R64" s="73"/>
      <c r="S64" s="71"/>
      <c r="T64" s="95"/>
      <c r="U64" s="71"/>
      <c r="V64" s="71"/>
    </row>
    <row r="65" spans="2:22" ht="24" customHeight="1" x14ac:dyDescent="0.3">
      <c r="B65" s="126" t="s">
        <v>882</v>
      </c>
      <c r="C65" s="127" t="s">
        <v>479</v>
      </c>
      <c r="D65" s="127"/>
      <c r="E65" s="128">
        <v>5289.76</v>
      </c>
      <c r="F65" s="128">
        <f t="shared" si="0"/>
        <v>6347.7120000000004</v>
      </c>
      <c r="G65" s="126"/>
      <c r="H65" s="127"/>
      <c r="I65" s="206" t="s">
        <v>570</v>
      </c>
      <c r="J65" s="207" t="s">
        <v>570</v>
      </c>
      <c r="K65" s="127" t="s">
        <v>449</v>
      </c>
      <c r="L65" s="127"/>
      <c r="M65" s="127"/>
      <c r="N65" s="129" t="s">
        <v>449</v>
      </c>
      <c r="O65" s="130" t="s">
        <v>25</v>
      </c>
      <c r="P65" s="237"/>
      <c r="Q65" s="151"/>
      <c r="R65" s="73"/>
      <c r="S65" s="71"/>
      <c r="T65" s="95"/>
      <c r="U65" s="71"/>
      <c r="V65" s="71"/>
    </row>
    <row r="66" spans="2:22" ht="24" customHeight="1" x14ac:dyDescent="0.3">
      <c r="B66" s="121" t="s">
        <v>865</v>
      </c>
      <c r="C66" s="122" t="s">
        <v>481</v>
      </c>
      <c r="D66" s="122"/>
      <c r="E66" s="123">
        <v>5739.96</v>
      </c>
      <c r="F66" s="123">
        <f t="shared" si="0"/>
        <v>6887.9520000000002</v>
      </c>
      <c r="G66" s="121"/>
      <c r="H66" s="122"/>
      <c r="I66" s="208" t="s">
        <v>570</v>
      </c>
      <c r="J66" s="209" t="s">
        <v>570</v>
      </c>
      <c r="K66" s="122" t="s">
        <v>450</v>
      </c>
      <c r="L66" s="122"/>
      <c r="M66" s="122"/>
      <c r="N66" s="124" t="s">
        <v>450</v>
      </c>
      <c r="O66" s="125" t="s">
        <v>25</v>
      </c>
      <c r="P66" s="237"/>
      <c r="Q66" s="151"/>
      <c r="R66" s="73"/>
      <c r="S66" s="71"/>
      <c r="T66" s="95"/>
      <c r="U66" s="71"/>
      <c r="V66" s="71"/>
    </row>
    <row r="67" spans="2:22" ht="24" customHeight="1" x14ac:dyDescent="0.3">
      <c r="B67" s="126" t="s">
        <v>480</v>
      </c>
      <c r="C67" s="127" t="s">
        <v>481</v>
      </c>
      <c r="D67" s="127"/>
      <c r="E67" s="128">
        <v>5739.96</v>
      </c>
      <c r="F67" s="128">
        <f t="shared" si="0"/>
        <v>6887.9520000000002</v>
      </c>
      <c r="G67" s="126" t="s">
        <v>449</v>
      </c>
      <c r="H67" s="127" t="s">
        <v>449</v>
      </c>
      <c r="I67" s="127"/>
      <c r="J67" s="129"/>
      <c r="K67" s="127" t="s">
        <v>450</v>
      </c>
      <c r="L67" s="127"/>
      <c r="M67" s="127"/>
      <c r="N67" s="129" t="s">
        <v>450</v>
      </c>
      <c r="O67" s="130" t="s">
        <v>25</v>
      </c>
      <c r="P67" s="237"/>
      <c r="Q67" s="151"/>
      <c r="R67" s="73"/>
      <c r="S67" s="71"/>
      <c r="T67" s="95"/>
      <c r="U67" s="71"/>
      <c r="V67" s="71"/>
    </row>
    <row r="68" spans="2:22" ht="24" customHeight="1" x14ac:dyDescent="0.3">
      <c r="B68" s="121" t="s">
        <v>482</v>
      </c>
      <c r="C68" s="122" t="s">
        <v>483</v>
      </c>
      <c r="D68" s="122"/>
      <c r="E68" s="123">
        <v>5739.96</v>
      </c>
      <c r="F68" s="123">
        <f t="shared" si="0"/>
        <v>6887.9520000000002</v>
      </c>
      <c r="G68" s="121" t="s">
        <v>453</v>
      </c>
      <c r="H68" s="122" t="s">
        <v>453</v>
      </c>
      <c r="I68" s="122"/>
      <c r="J68" s="124"/>
      <c r="K68" s="122" t="s">
        <v>449</v>
      </c>
      <c r="L68" s="122"/>
      <c r="M68" s="122"/>
      <c r="N68" s="124" t="s">
        <v>449</v>
      </c>
      <c r="O68" s="125" t="s">
        <v>25</v>
      </c>
      <c r="P68" s="237"/>
      <c r="Q68" s="151"/>
      <c r="R68" s="73"/>
      <c r="S68" s="71"/>
      <c r="T68" s="95"/>
      <c r="U68" s="71"/>
      <c r="V68" s="71"/>
    </row>
    <row r="69" spans="2:22" ht="24" customHeight="1" x14ac:dyDescent="0.3">
      <c r="B69" s="126" t="s">
        <v>883</v>
      </c>
      <c r="C69" s="127" t="s">
        <v>483</v>
      </c>
      <c r="D69" s="127"/>
      <c r="E69" s="128">
        <v>5739.96</v>
      </c>
      <c r="F69" s="128">
        <f t="shared" si="0"/>
        <v>6887.9520000000002</v>
      </c>
      <c r="G69" s="126"/>
      <c r="H69" s="127"/>
      <c r="I69" s="206" t="s">
        <v>570</v>
      </c>
      <c r="J69" s="207" t="s">
        <v>570</v>
      </c>
      <c r="K69" s="127" t="s">
        <v>449</v>
      </c>
      <c r="L69" s="127"/>
      <c r="M69" s="127"/>
      <c r="N69" s="129" t="s">
        <v>449</v>
      </c>
      <c r="O69" s="130" t="s">
        <v>25</v>
      </c>
      <c r="P69" s="237"/>
      <c r="Q69" s="151"/>
      <c r="R69" s="73"/>
      <c r="S69" s="71"/>
      <c r="T69" s="95"/>
      <c r="U69" s="71"/>
      <c r="V69" s="71"/>
    </row>
    <row r="70" spans="2:22" ht="24" customHeight="1" x14ac:dyDescent="0.3">
      <c r="B70" s="121" t="s">
        <v>866</v>
      </c>
      <c r="C70" s="122" t="s">
        <v>485</v>
      </c>
      <c r="D70" s="122"/>
      <c r="E70" s="123">
        <v>6119.51</v>
      </c>
      <c r="F70" s="123">
        <f t="shared" si="0"/>
        <v>7343.4120000000003</v>
      </c>
      <c r="G70" s="121"/>
      <c r="H70" s="122"/>
      <c r="I70" s="208" t="s">
        <v>570</v>
      </c>
      <c r="J70" s="209" t="s">
        <v>570</v>
      </c>
      <c r="K70" s="122" t="s">
        <v>450</v>
      </c>
      <c r="L70" s="122"/>
      <c r="M70" s="122"/>
      <c r="N70" s="124" t="s">
        <v>450</v>
      </c>
      <c r="O70" s="125" t="s">
        <v>25</v>
      </c>
      <c r="P70" s="237"/>
      <c r="Q70" s="151"/>
      <c r="R70" s="73"/>
      <c r="S70" s="71"/>
      <c r="T70" s="95"/>
      <c r="U70" s="71"/>
      <c r="V70" s="71"/>
    </row>
    <row r="71" spans="2:22" ht="24" customHeight="1" x14ac:dyDescent="0.3">
      <c r="B71" s="126" t="s">
        <v>484</v>
      </c>
      <c r="C71" s="127" t="s">
        <v>485</v>
      </c>
      <c r="D71" s="127"/>
      <c r="E71" s="128">
        <v>6119.51</v>
      </c>
      <c r="F71" s="128">
        <f t="shared" si="0"/>
        <v>7343.4120000000003</v>
      </c>
      <c r="G71" s="126" t="s">
        <v>449</v>
      </c>
      <c r="H71" s="127" t="s">
        <v>449</v>
      </c>
      <c r="I71" s="127"/>
      <c r="J71" s="129"/>
      <c r="K71" s="127" t="s">
        <v>450</v>
      </c>
      <c r="L71" s="127"/>
      <c r="M71" s="127"/>
      <c r="N71" s="129" t="s">
        <v>450</v>
      </c>
      <c r="O71" s="130" t="s">
        <v>25</v>
      </c>
      <c r="P71" s="237"/>
      <c r="Q71" s="151"/>
      <c r="R71" s="73"/>
      <c r="S71" s="71"/>
      <c r="T71" s="95"/>
      <c r="U71" s="71"/>
      <c r="V71" s="71"/>
    </row>
    <row r="72" spans="2:22" ht="24" customHeight="1" x14ac:dyDescent="0.3">
      <c r="B72" s="121" t="s">
        <v>486</v>
      </c>
      <c r="C72" s="122" t="s">
        <v>487</v>
      </c>
      <c r="D72" s="122"/>
      <c r="E72" s="123">
        <v>6119.51</v>
      </c>
      <c r="F72" s="123">
        <f t="shared" si="0"/>
        <v>7343.4120000000003</v>
      </c>
      <c r="G72" s="121" t="s">
        <v>453</v>
      </c>
      <c r="H72" s="122" t="s">
        <v>453</v>
      </c>
      <c r="I72" s="122"/>
      <c r="J72" s="124"/>
      <c r="K72" s="122" t="s">
        <v>449</v>
      </c>
      <c r="L72" s="122"/>
      <c r="M72" s="122"/>
      <c r="N72" s="124" t="s">
        <v>449</v>
      </c>
      <c r="O72" s="125" t="s">
        <v>25</v>
      </c>
      <c r="P72" s="237"/>
      <c r="Q72" s="151"/>
      <c r="R72" s="73"/>
      <c r="S72" s="71"/>
      <c r="T72" s="95"/>
      <c r="U72" s="71"/>
      <c r="V72" s="71"/>
    </row>
    <row r="73" spans="2:22" ht="24" customHeight="1" x14ac:dyDescent="0.3">
      <c r="B73" s="126" t="s">
        <v>884</v>
      </c>
      <c r="C73" s="127" t="s">
        <v>487</v>
      </c>
      <c r="D73" s="127"/>
      <c r="E73" s="128">
        <v>6119.51</v>
      </c>
      <c r="F73" s="128">
        <f t="shared" si="0"/>
        <v>7343.4120000000003</v>
      </c>
      <c r="G73" s="126"/>
      <c r="H73" s="127"/>
      <c r="I73" s="206" t="s">
        <v>570</v>
      </c>
      <c r="J73" s="207" t="s">
        <v>570</v>
      </c>
      <c r="K73" s="127" t="s">
        <v>449</v>
      </c>
      <c r="L73" s="127"/>
      <c r="M73" s="127"/>
      <c r="N73" s="129" t="s">
        <v>449</v>
      </c>
      <c r="O73" s="130" t="s">
        <v>25</v>
      </c>
      <c r="P73" s="237"/>
      <c r="Q73" s="151"/>
      <c r="R73" s="73"/>
      <c r="S73" s="71"/>
      <c r="T73" s="95"/>
      <c r="U73" s="71"/>
      <c r="V73" s="71"/>
    </row>
    <row r="74" spans="2:22" ht="24" customHeight="1" x14ac:dyDescent="0.3">
      <c r="B74" s="121" t="s">
        <v>867</v>
      </c>
      <c r="C74" s="122" t="s">
        <v>489</v>
      </c>
      <c r="D74" s="122"/>
      <c r="E74" s="123">
        <v>6823.9</v>
      </c>
      <c r="F74" s="123">
        <f t="shared" si="0"/>
        <v>8188.6799999999994</v>
      </c>
      <c r="G74" s="121"/>
      <c r="H74" s="122"/>
      <c r="I74" s="208" t="s">
        <v>570</v>
      </c>
      <c r="J74" s="209" t="s">
        <v>570</v>
      </c>
      <c r="K74" s="122" t="s">
        <v>450</v>
      </c>
      <c r="L74" s="122"/>
      <c r="M74" s="122"/>
      <c r="N74" s="124" t="s">
        <v>450</v>
      </c>
      <c r="O74" s="125" t="s">
        <v>25</v>
      </c>
      <c r="P74" s="145" t="s">
        <v>966</v>
      </c>
      <c r="Q74" s="151"/>
      <c r="R74" s="73"/>
      <c r="S74" s="71"/>
      <c r="T74" s="95"/>
      <c r="U74" s="71"/>
      <c r="V74" s="71"/>
    </row>
    <row r="75" spans="2:22" ht="24" customHeight="1" x14ac:dyDescent="0.3">
      <c r="B75" s="126" t="s">
        <v>488</v>
      </c>
      <c r="C75" s="127" t="s">
        <v>489</v>
      </c>
      <c r="D75" s="127"/>
      <c r="E75" s="128">
        <v>6823.9</v>
      </c>
      <c r="F75" s="128">
        <f t="shared" si="0"/>
        <v>8188.6799999999994</v>
      </c>
      <c r="G75" s="126" t="s">
        <v>449</v>
      </c>
      <c r="H75" s="127" t="s">
        <v>449</v>
      </c>
      <c r="I75" s="127"/>
      <c r="J75" s="129"/>
      <c r="K75" s="127" t="s">
        <v>450</v>
      </c>
      <c r="L75" s="127"/>
      <c r="M75" s="127"/>
      <c r="N75" s="129" t="s">
        <v>450</v>
      </c>
      <c r="O75" s="130" t="s">
        <v>25</v>
      </c>
      <c r="P75" s="237"/>
      <c r="Q75" s="151"/>
      <c r="R75" s="73"/>
      <c r="S75" s="71"/>
      <c r="T75" s="95"/>
      <c r="U75" s="71"/>
      <c r="V75" s="71"/>
    </row>
    <row r="76" spans="2:22" ht="24" customHeight="1" x14ac:dyDescent="0.3">
      <c r="B76" s="121" t="s">
        <v>490</v>
      </c>
      <c r="C76" s="122" t="s">
        <v>491</v>
      </c>
      <c r="D76" s="122"/>
      <c r="E76" s="123">
        <v>6823.9</v>
      </c>
      <c r="F76" s="123">
        <f t="shared" si="0"/>
        <v>8188.6799999999994</v>
      </c>
      <c r="G76" s="121" t="s">
        <v>453</v>
      </c>
      <c r="H76" s="122" t="s">
        <v>453</v>
      </c>
      <c r="I76" s="122"/>
      <c r="J76" s="124"/>
      <c r="K76" s="122" t="s">
        <v>449</v>
      </c>
      <c r="L76" s="122"/>
      <c r="M76" s="122"/>
      <c r="N76" s="124" t="s">
        <v>449</v>
      </c>
      <c r="O76" s="125" t="s">
        <v>25</v>
      </c>
      <c r="P76" s="237"/>
      <c r="Q76" s="151"/>
      <c r="R76" s="73"/>
      <c r="S76" s="71"/>
      <c r="T76" s="95"/>
      <c r="U76" s="71"/>
      <c r="V76" s="71"/>
    </row>
    <row r="77" spans="2:22" ht="24" customHeight="1" x14ac:dyDescent="0.3">
      <c r="B77" s="126" t="s">
        <v>885</v>
      </c>
      <c r="C77" s="127" t="s">
        <v>491</v>
      </c>
      <c r="D77" s="127"/>
      <c r="E77" s="128">
        <v>6823.9</v>
      </c>
      <c r="F77" s="128">
        <f t="shared" si="0"/>
        <v>8188.6799999999994</v>
      </c>
      <c r="G77" s="126"/>
      <c r="H77" s="127"/>
      <c r="I77" s="206" t="s">
        <v>570</v>
      </c>
      <c r="J77" s="207" t="s">
        <v>570</v>
      </c>
      <c r="K77" s="127" t="s">
        <v>449</v>
      </c>
      <c r="L77" s="127"/>
      <c r="M77" s="127"/>
      <c r="N77" s="129" t="s">
        <v>449</v>
      </c>
      <c r="O77" s="130" t="s">
        <v>25</v>
      </c>
      <c r="P77" s="237"/>
      <c r="Q77" s="151"/>
      <c r="R77" s="73"/>
      <c r="S77" s="71"/>
      <c r="T77" s="95"/>
      <c r="U77" s="71"/>
      <c r="V77" s="71"/>
    </row>
    <row r="78" spans="2:22" ht="24" customHeight="1" x14ac:dyDescent="0.3">
      <c r="B78" s="121" t="s">
        <v>868</v>
      </c>
      <c r="C78" s="122" t="s">
        <v>493</v>
      </c>
      <c r="D78" s="122"/>
      <c r="E78" s="123">
        <v>7222.42</v>
      </c>
      <c r="F78" s="123">
        <f t="shared" si="0"/>
        <v>8666.9040000000005</v>
      </c>
      <c r="G78" s="121"/>
      <c r="H78" s="122"/>
      <c r="I78" s="208" t="s">
        <v>570</v>
      </c>
      <c r="J78" s="209" t="s">
        <v>570</v>
      </c>
      <c r="K78" s="122" t="s">
        <v>450</v>
      </c>
      <c r="L78" s="122"/>
      <c r="M78" s="122"/>
      <c r="N78" s="124" t="s">
        <v>450</v>
      </c>
      <c r="O78" s="125" t="s">
        <v>25</v>
      </c>
      <c r="P78" s="237"/>
      <c r="Q78" s="151"/>
      <c r="R78" s="73"/>
      <c r="S78" s="71"/>
      <c r="T78" s="95"/>
      <c r="U78" s="71"/>
      <c r="V78" s="71"/>
    </row>
    <row r="79" spans="2:22" ht="24" customHeight="1" x14ac:dyDescent="0.3">
      <c r="B79" s="126" t="s">
        <v>492</v>
      </c>
      <c r="C79" s="127" t="s">
        <v>493</v>
      </c>
      <c r="D79" s="127"/>
      <c r="E79" s="128">
        <v>7222.42</v>
      </c>
      <c r="F79" s="128">
        <f t="shared" si="0"/>
        <v>8666.9040000000005</v>
      </c>
      <c r="G79" s="126" t="s">
        <v>449</v>
      </c>
      <c r="H79" s="127" t="s">
        <v>449</v>
      </c>
      <c r="I79" s="127"/>
      <c r="J79" s="129"/>
      <c r="K79" s="127" t="s">
        <v>450</v>
      </c>
      <c r="L79" s="127"/>
      <c r="M79" s="127"/>
      <c r="N79" s="129" t="s">
        <v>450</v>
      </c>
      <c r="O79" s="130" t="s">
        <v>25</v>
      </c>
      <c r="P79" s="237"/>
      <c r="Q79" s="151"/>
      <c r="R79" s="73"/>
      <c r="S79" s="71"/>
      <c r="T79" s="95"/>
      <c r="U79" s="71"/>
      <c r="V79" s="71"/>
    </row>
    <row r="80" spans="2:22" ht="24" customHeight="1" x14ac:dyDescent="0.3">
      <c r="B80" s="121" t="s">
        <v>494</v>
      </c>
      <c r="C80" s="122" t="s">
        <v>495</v>
      </c>
      <c r="D80" s="122"/>
      <c r="E80" s="123">
        <v>7222.42</v>
      </c>
      <c r="F80" s="123">
        <f t="shared" si="0"/>
        <v>8666.9040000000005</v>
      </c>
      <c r="G80" s="121" t="s">
        <v>453</v>
      </c>
      <c r="H80" s="122" t="s">
        <v>453</v>
      </c>
      <c r="I80" s="122"/>
      <c r="J80" s="124"/>
      <c r="K80" s="122" t="s">
        <v>449</v>
      </c>
      <c r="L80" s="122"/>
      <c r="M80" s="122"/>
      <c r="N80" s="124" t="s">
        <v>449</v>
      </c>
      <c r="O80" s="125" t="s">
        <v>25</v>
      </c>
      <c r="P80" s="145" t="s">
        <v>966</v>
      </c>
      <c r="Q80" s="151"/>
      <c r="R80" s="73"/>
      <c r="S80" s="71"/>
      <c r="T80" s="95"/>
      <c r="U80" s="71"/>
      <c r="V80" s="71"/>
    </row>
    <row r="81" spans="2:22" ht="24" customHeight="1" x14ac:dyDescent="0.3">
      <c r="B81" s="126" t="s">
        <v>886</v>
      </c>
      <c r="C81" s="127" t="s">
        <v>495</v>
      </c>
      <c r="D81" s="127"/>
      <c r="E81" s="128">
        <v>7222.42</v>
      </c>
      <c r="F81" s="128">
        <f t="shared" si="0"/>
        <v>8666.9040000000005</v>
      </c>
      <c r="G81" s="126"/>
      <c r="H81" s="127"/>
      <c r="I81" s="206" t="s">
        <v>570</v>
      </c>
      <c r="J81" s="207" t="s">
        <v>570</v>
      </c>
      <c r="K81" s="127" t="s">
        <v>450</v>
      </c>
      <c r="L81" s="127"/>
      <c r="M81" s="127"/>
      <c r="N81" s="129" t="s">
        <v>450</v>
      </c>
      <c r="O81" s="130" t="s">
        <v>25</v>
      </c>
      <c r="P81" s="237"/>
      <c r="Q81" s="151"/>
      <c r="R81" s="73"/>
      <c r="S81" s="71"/>
      <c r="T81" s="95"/>
      <c r="U81" s="71"/>
      <c r="V81" s="71"/>
    </row>
    <row r="82" spans="2:22" ht="24" customHeight="1" x14ac:dyDescent="0.3">
      <c r="B82" s="121" t="s">
        <v>869</v>
      </c>
      <c r="C82" s="122" t="s">
        <v>497</v>
      </c>
      <c r="D82" s="122"/>
      <c r="E82" s="123">
        <v>7620.9</v>
      </c>
      <c r="F82" s="123">
        <f t="shared" si="0"/>
        <v>9145.08</v>
      </c>
      <c r="G82" s="121"/>
      <c r="H82" s="122"/>
      <c r="I82" s="208" t="s">
        <v>570</v>
      </c>
      <c r="J82" s="209" t="s">
        <v>570</v>
      </c>
      <c r="K82" s="122" t="s">
        <v>450</v>
      </c>
      <c r="L82" s="122"/>
      <c r="M82" s="122"/>
      <c r="N82" s="124" t="s">
        <v>450</v>
      </c>
      <c r="O82" s="125" t="s">
        <v>25</v>
      </c>
      <c r="P82" s="237"/>
      <c r="Q82" s="151"/>
      <c r="R82" s="73"/>
      <c r="S82" s="71"/>
      <c r="T82" s="95"/>
      <c r="U82" s="71"/>
      <c r="V82" s="71"/>
    </row>
    <row r="83" spans="2:22" ht="24" customHeight="1" x14ac:dyDescent="0.3">
      <c r="B83" s="126" t="s">
        <v>496</v>
      </c>
      <c r="C83" s="127" t="s">
        <v>497</v>
      </c>
      <c r="D83" s="127"/>
      <c r="E83" s="128">
        <v>7620.9</v>
      </c>
      <c r="F83" s="128">
        <f t="shared" si="0"/>
        <v>9145.08</v>
      </c>
      <c r="G83" s="126" t="s">
        <v>449</v>
      </c>
      <c r="H83" s="127" t="s">
        <v>449</v>
      </c>
      <c r="I83" s="127"/>
      <c r="J83" s="129"/>
      <c r="K83" s="127" t="s">
        <v>450</v>
      </c>
      <c r="L83" s="127"/>
      <c r="M83" s="127"/>
      <c r="N83" s="129" t="s">
        <v>450</v>
      </c>
      <c r="O83" s="130" t="s">
        <v>25</v>
      </c>
      <c r="P83" s="237"/>
      <c r="Q83" s="151"/>
      <c r="R83" s="73"/>
      <c r="S83" s="71"/>
      <c r="T83" s="95"/>
      <c r="U83" s="71"/>
      <c r="V83" s="71"/>
    </row>
    <row r="84" spans="2:22" ht="24" customHeight="1" x14ac:dyDescent="0.3">
      <c r="B84" s="121" t="s">
        <v>498</v>
      </c>
      <c r="C84" s="122" t="s">
        <v>499</v>
      </c>
      <c r="D84" s="122"/>
      <c r="E84" s="123">
        <v>7620.9</v>
      </c>
      <c r="F84" s="123">
        <f t="shared" si="0"/>
        <v>9145.08</v>
      </c>
      <c r="G84" s="121" t="s">
        <v>453</v>
      </c>
      <c r="H84" s="122" t="s">
        <v>453</v>
      </c>
      <c r="I84" s="122"/>
      <c r="J84" s="124"/>
      <c r="K84" s="122" t="s">
        <v>449</v>
      </c>
      <c r="L84" s="122"/>
      <c r="M84" s="122"/>
      <c r="N84" s="124" t="s">
        <v>449</v>
      </c>
      <c r="O84" s="125" t="s">
        <v>25</v>
      </c>
      <c r="P84" s="237"/>
      <c r="Q84" s="151"/>
      <c r="R84" s="73"/>
      <c r="S84" s="71"/>
      <c r="T84" s="95"/>
      <c r="U84" s="71"/>
      <c r="V84" s="71"/>
    </row>
    <row r="85" spans="2:22" ht="24" customHeight="1" x14ac:dyDescent="0.3">
      <c r="B85" s="126" t="s">
        <v>887</v>
      </c>
      <c r="C85" s="127" t="s">
        <v>499</v>
      </c>
      <c r="D85" s="127"/>
      <c r="E85" s="128">
        <v>7620.9</v>
      </c>
      <c r="F85" s="128">
        <f t="shared" si="0"/>
        <v>9145.08</v>
      </c>
      <c r="G85" s="126"/>
      <c r="H85" s="127"/>
      <c r="I85" s="206" t="s">
        <v>570</v>
      </c>
      <c r="J85" s="207" t="s">
        <v>570</v>
      </c>
      <c r="K85" s="127" t="s">
        <v>450</v>
      </c>
      <c r="L85" s="127"/>
      <c r="M85" s="127"/>
      <c r="N85" s="129" t="s">
        <v>450</v>
      </c>
      <c r="O85" s="130" t="s">
        <v>25</v>
      </c>
      <c r="P85" s="237"/>
      <c r="Q85" s="151"/>
      <c r="R85" s="73"/>
      <c r="S85" s="71"/>
      <c r="T85" s="95"/>
      <c r="U85" s="71"/>
      <c r="V85" s="71"/>
    </row>
    <row r="86" spans="2:22" ht="24" customHeight="1" x14ac:dyDescent="0.3">
      <c r="B86" s="121" t="s">
        <v>870</v>
      </c>
      <c r="C86" s="122" t="s">
        <v>501</v>
      </c>
      <c r="D86" s="122"/>
      <c r="E86" s="123">
        <v>8019.31</v>
      </c>
      <c r="F86" s="123">
        <f t="shared" si="0"/>
        <v>9623.1720000000005</v>
      </c>
      <c r="G86" s="121"/>
      <c r="H86" s="122"/>
      <c r="I86" s="208" t="s">
        <v>570</v>
      </c>
      <c r="J86" s="209" t="s">
        <v>570</v>
      </c>
      <c r="K86" s="122" t="s">
        <v>450</v>
      </c>
      <c r="L86" s="122"/>
      <c r="M86" s="122"/>
      <c r="N86" s="124" t="s">
        <v>450</v>
      </c>
      <c r="O86" s="125" t="s">
        <v>25</v>
      </c>
      <c r="P86" s="237"/>
      <c r="Q86" s="151"/>
      <c r="R86" s="73"/>
      <c r="S86" s="71"/>
      <c r="T86" s="95"/>
      <c r="U86" s="71"/>
      <c r="V86" s="71"/>
    </row>
    <row r="87" spans="2:22" ht="24" customHeight="1" x14ac:dyDescent="0.3">
      <c r="B87" s="126" t="s">
        <v>500</v>
      </c>
      <c r="C87" s="127" t="s">
        <v>501</v>
      </c>
      <c r="D87" s="127"/>
      <c r="E87" s="128">
        <v>8019.31</v>
      </c>
      <c r="F87" s="128">
        <f t="shared" si="0"/>
        <v>9623.1720000000005</v>
      </c>
      <c r="G87" s="126" t="s">
        <v>449</v>
      </c>
      <c r="H87" s="127" t="s">
        <v>449</v>
      </c>
      <c r="I87" s="127"/>
      <c r="J87" s="129"/>
      <c r="K87" s="127" t="s">
        <v>450</v>
      </c>
      <c r="L87" s="127"/>
      <c r="M87" s="127"/>
      <c r="N87" s="129" t="s">
        <v>450</v>
      </c>
      <c r="O87" s="130" t="s">
        <v>25</v>
      </c>
      <c r="P87" s="237"/>
      <c r="Q87" s="151"/>
      <c r="R87" s="73"/>
      <c r="S87" s="71"/>
      <c r="T87" s="95"/>
      <c r="U87" s="71"/>
      <c r="V87" s="71"/>
    </row>
    <row r="88" spans="2:22" ht="24" customHeight="1" x14ac:dyDescent="0.3">
      <c r="B88" s="121" t="s">
        <v>502</v>
      </c>
      <c r="C88" s="122" t="s">
        <v>503</v>
      </c>
      <c r="D88" s="122"/>
      <c r="E88" s="123">
        <v>8019.31</v>
      </c>
      <c r="F88" s="123">
        <f t="shared" si="0"/>
        <v>9623.1720000000005</v>
      </c>
      <c r="G88" s="121" t="s">
        <v>453</v>
      </c>
      <c r="H88" s="122" t="s">
        <v>453</v>
      </c>
      <c r="I88" s="122"/>
      <c r="J88" s="124"/>
      <c r="K88" s="122" t="s">
        <v>449</v>
      </c>
      <c r="L88" s="122"/>
      <c r="M88" s="122"/>
      <c r="N88" s="124" t="s">
        <v>449</v>
      </c>
      <c r="O88" s="125" t="s">
        <v>25</v>
      </c>
      <c r="P88" s="237"/>
      <c r="Q88" s="151"/>
      <c r="R88" s="73"/>
      <c r="S88" s="71"/>
      <c r="T88" s="95"/>
      <c r="U88" s="71"/>
      <c r="V88" s="71"/>
    </row>
    <row r="89" spans="2:22" ht="24" customHeight="1" x14ac:dyDescent="0.3">
      <c r="B89" s="126" t="s">
        <v>888</v>
      </c>
      <c r="C89" s="127" t="s">
        <v>503</v>
      </c>
      <c r="D89" s="127"/>
      <c r="E89" s="128">
        <v>8019.31</v>
      </c>
      <c r="F89" s="128">
        <f t="shared" si="0"/>
        <v>9623.1720000000005</v>
      </c>
      <c r="G89" s="126"/>
      <c r="H89" s="127"/>
      <c r="I89" s="206" t="s">
        <v>570</v>
      </c>
      <c r="J89" s="207" t="s">
        <v>570</v>
      </c>
      <c r="K89" s="127" t="s">
        <v>450</v>
      </c>
      <c r="L89" s="127"/>
      <c r="M89" s="127"/>
      <c r="N89" s="129" t="s">
        <v>450</v>
      </c>
      <c r="O89" s="130" t="s">
        <v>25</v>
      </c>
      <c r="P89" s="237"/>
      <c r="Q89" s="151"/>
      <c r="R89" s="73"/>
      <c r="S89" s="71"/>
      <c r="T89" s="95"/>
      <c r="U89" s="71"/>
      <c r="V89" s="71"/>
    </row>
    <row r="90" spans="2:22" ht="24" customHeight="1" x14ac:dyDescent="0.3">
      <c r="B90" s="121" t="s">
        <v>871</v>
      </c>
      <c r="C90" s="122" t="s">
        <v>505</v>
      </c>
      <c r="D90" s="122"/>
      <c r="E90" s="123">
        <v>8417.83</v>
      </c>
      <c r="F90" s="123">
        <f t="shared" si="0"/>
        <v>10101.395999999999</v>
      </c>
      <c r="G90" s="121"/>
      <c r="H90" s="122"/>
      <c r="I90" s="208" t="s">
        <v>570</v>
      </c>
      <c r="J90" s="209" t="s">
        <v>570</v>
      </c>
      <c r="K90" s="122" t="s">
        <v>450</v>
      </c>
      <c r="L90" s="122"/>
      <c r="M90" s="122"/>
      <c r="N90" s="124" t="s">
        <v>450</v>
      </c>
      <c r="O90" s="125" t="s">
        <v>25</v>
      </c>
      <c r="P90" s="237"/>
      <c r="Q90" s="151"/>
      <c r="R90" s="73"/>
      <c r="S90" s="71"/>
      <c r="T90" s="95"/>
      <c r="U90" s="71"/>
      <c r="V90" s="71"/>
    </row>
    <row r="91" spans="2:22" ht="24" customHeight="1" x14ac:dyDescent="0.3">
      <c r="B91" s="126" t="s">
        <v>504</v>
      </c>
      <c r="C91" s="127" t="s">
        <v>505</v>
      </c>
      <c r="D91" s="127"/>
      <c r="E91" s="128">
        <v>8417.83</v>
      </c>
      <c r="F91" s="128">
        <f t="shared" si="0"/>
        <v>10101.395999999999</v>
      </c>
      <c r="G91" s="126" t="s">
        <v>449</v>
      </c>
      <c r="H91" s="127" t="s">
        <v>449</v>
      </c>
      <c r="I91" s="127"/>
      <c r="J91" s="129"/>
      <c r="K91" s="127" t="s">
        <v>450</v>
      </c>
      <c r="L91" s="127"/>
      <c r="M91" s="127"/>
      <c r="N91" s="129" t="s">
        <v>450</v>
      </c>
      <c r="O91" s="130" t="s">
        <v>25</v>
      </c>
      <c r="P91" s="237"/>
      <c r="Q91" s="151"/>
      <c r="R91" s="73"/>
      <c r="S91" s="71"/>
      <c r="T91" s="95"/>
      <c r="U91" s="71"/>
      <c r="V91" s="71"/>
    </row>
    <row r="92" spans="2:22" ht="24" customHeight="1" x14ac:dyDescent="0.3">
      <c r="B92" s="121" t="s">
        <v>506</v>
      </c>
      <c r="C92" s="122" t="s">
        <v>507</v>
      </c>
      <c r="D92" s="122"/>
      <c r="E92" s="123">
        <v>8417.83</v>
      </c>
      <c r="F92" s="123">
        <f t="shared" si="0"/>
        <v>10101.395999999999</v>
      </c>
      <c r="G92" s="121" t="s">
        <v>453</v>
      </c>
      <c r="H92" s="122" t="s">
        <v>453</v>
      </c>
      <c r="I92" s="122"/>
      <c r="J92" s="124"/>
      <c r="K92" s="122" t="s">
        <v>449</v>
      </c>
      <c r="L92" s="122"/>
      <c r="M92" s="122"/>
      <c r="N92" s="124" t="s">
        <v>449</v>
      </c>
      <c r="O92" s="125" t="s">
        <v>25</v>
      </c>
      <c r="P92" s="237"/>
      <c r="Q92" s="151"/>
      <c r="R92" s="73"/>
      <c r="S92" s="71"/>
      <c r="T92" s="95"/>
      <c r="U92" s="71"/>
      <c r="V92" s="71"/>
    </row>
    <row r="93" spans="2:22" ht="24" customHeight="1" x14ac:dyDescent="0.3">
      <c r="B93" s="126" t="s">
        <v>889</v>
      </c>
      <c r="C93" s="127" t="s">
        <v>507</v>
      </c>
      <c r="D93" s="127"/>
      <c r="E93" s="128">
        <v>8417.83</v>
      </c>
      <c r="F93" s="128">
        <f t="shared" si="0"/>
        <v>10101.395999999999</v>
      </c>
      <c r="G93" s="126"/>
      <c r="H93" s="127"/>
      <c r="I93" s="206" t="s">
        <v>570</v>
      </c>
      <c r="J93" s="207" t="s">
        <v>570</v>
      </c>
      <c r="K93" s="127" t="s">
        <v>450</v>
      </c>
      <c r="L93" s="127"/>
      <c r="M93" s="127"/>
      <c r="N93" s="129" t="s">
        <v>450</v>
      </c>
      <c r="O93" s="130" t="s">
        <v>25</v>
      </c>
      <c r="P93" s="237"/>
      <c r="Q93" s="151"/>
      <c r="R93" s="73"/>
      <c r="S93" s="71"/>
      <c r="T93" s="95"/>
      <c r="U93" s="71"/>
      <c r="V93" s="71"/>
    </row>
    <row r="94" spans="2:22" ht="24" customHeight="1" x14ac:dyDescent="0.3">
      <c r="B94" s="121" t="s">
        <v>508</v>
      </c>
      <c r="C94" s="122" t="s">
        <v>509</v>
      </c>
      <c r="D94" s="122"/>
      <c r="E94" s="123">
        <v>8938.14</v>
      </c>
      <c r="F94" s="123">
        <f t="shared" si="0"/>
        <v>10725.767999999998</v>
      </c>
      <c r="G94" s="121" t="s">
        <v>449</v>
      </c>
      <c r="H94" s="122" t="s">
        <v>449</v>
      </c>
      <c r="I94" s="122"/>
      <c r="J94" s="124"/>
      <c r="K94" s="122" t="s">
        <v>450</v>
      </c>
      <c r="L94" s="122"/>
      <c r="M94" s="122"/>
      <c r="N94" s="124" t="s">
        <v>450</v>
      </c>
      <c r="O94" s="125" t="s">
        <v>25</v>
      </c>
      <c r="P94" s="237"/>
      <c r="Q94" s="151"/>
      <c r="R94" s="73"/>
      <c r="S94" s="71"/>
      <c r="T94" s="95"/>
      <c r="U94" s="71"/>
      <c r="V94" s="71"/>
    </row>
    <row r="95" spans="2:22" ht="24" customHeight="1" x14ac:dyDescent="0.3">
      <c r="B95" s="126" t="s">
        <v>872</v>
      </c>
      <c r="C95" s="127" t="s">
        <v>509</v>
      </c>
      <c r="D95" s="127"/>
      <c r="E95" s="128">
        <v>8938.14</v>
      </c>
      <c r="F95" s="128">
        <f t="shared" ref="F95:F120" si="1">E95*1.2</f>
        <v>10725.767999999998</v>
      </c>
      <c r="G95" s="126"/>
      <c r="H95" s="127"/>
      <c r="I95" s="206" t="s">
        <v>570</v>
      </c>
      <c r="J95" s="207" t="s">
        <v>570</v>
      </c>
      <c r="K95" s="127" t="s">
        <v>450</v>
      </c>
      <c r="L95" s="127"/>
      <c r="M95" s="127"/>
      <c r="N95" s="129" t="s">
        <v>450</v>
      </c>
      <c r="O95" s="130" t="s">
        <v>25</v>
      </c>
      <c r="P95" s="232"/>
      <c r="Q95" s="151"/>
      <c r="R95" s="73"/>
      <c r="S95" s="71"/>
      <c r="T95" s="95"/>
      <c r="U95" s="71"/>
      <c r="V95" s="71"/>
    </row>
    <row r="96" spans="2:22" ht="24" customHeight="1" x14ac:dyDescent="0.3">
      <c r="B96" s="121" t="s">
        <v>510</v>
      </c>
      <c r="C96" s="122" t="s">
        <v>509</v>
      </c>
      <c r="D96" s="122"/>
      <c r="E96" s="123">
        <v>8938.14</v>
      </c>
      <c r="F96" s="123">
        <f t="shared" si="1"/>
        <v>10725.767999999998</v>
      </c>
      <c r="G96" s="121" t="s">
        <v>453</v>
      </c>
      <c r="H96" s="122" t="s">
        <v>453</v>
      </c>
      <c r="I96" s="122"/>
      <c r="J96" s="124"/>
      <c r="K96" s="122" t="s">
        <v>288</v>
      </c>
      <c r="L96" s="122"/>
      <c r="M96" s="122"/>
      <c r="N96" s="124" t="s">
        <v>449</v>
      </c>
      <c r="O96" s="125" t="s">
        <v>25</v>
      </c>
      <c r="P96" s="145" t="s">
        <v>966</v>
      </c>
      <c r="Q96" s="151"/>
      <c r="R96" s="73"/>
      <c r="S96" s="71"/>
      <c r="T96" s="95"/>
      <c r="U96" s="71"/>
      <c r="V96" s="71"/>
    </row>
    <row r="97" spans="2:22" ht="24" customHeight="1" x14ac:dyDescent="0.3">
      <c r="B97" s="126" t="s">
        <v>919</v>
      </c>
      <c r="C97" s="127" t="s">
        <v>509</v>
      </c>
      <c r="D97" s="127"/>
      <c r="E97" s="128">
        <v>8938.14</v>
      </c>
      <c r="F97" s="128">
        <f t="shared" si="1"/>
        <v>10725.767999999998</v>
      </c>
      <c r="G97" s="126"/>
      <c r="H97" s="127"/>
      <c r="I97" s="206" t="s">
        <v>570</v>
      </c>
      <c r="J97" s="207" t="s">
        <v>570</v>
      </c>
      <c r="K97" s="127" t="s">
        <v>288</v>
      </c>
      <c r="L97" s="127"/>
      <c r="M97" s="127"/>
      <c r="N97" s="129" t="s">
        <v>449</v>
      </c>
      <c r="O97" s="130" t="s">
        <v>25</v>
      </c>
      <c r="P97" s="237"/>
      <c r="Q97" s="151"/>
      <c r="R97" s="73"/>
      <c r="S97" s="71"/>
      <c r="T97" s="95"/>
      <c r="U97" s="71"/>
      <c r="V97" s="71"/>
    </row>
    <row r="98" spans="2:22" ht="24" customHeight="1" x14ac:dyDescent="0.3">
      <c r="B98" s="121" t="s">
        <v>511</v>
      </c>
      <c r="C98" s="122" t="s">
        <v>512</v>
      </c>
      <c r="D98" s="122"/>
      <c r="E98" s="123">
        <v>8938.14</v>
      </c>
      <c r="F98" s="123">
        <f t="shared" si="1"/>
        <v>10725.767999999998</v>
      </c>
      <c r="G98" s="121" t="s">
        <v>453</v>
      </c>
      <c r="H98" s="122" t="s">
        <v>453</v>
      </c>
      <c r="I98" s="122"/>
      <c r="J98" s="124"/>
      <c r="K98" s="122" t="s">
        <v>449</v>
      </c>
      <c r="L98" s="122"/>
      <c r="M98" s="122"/>
      <c r="N98" s="124" t="s">
        <v>449</v>
      </c>
      <c r="O98" s="125" t="s">
        <v>25</v>
      </c>
      <c r="P98" s="237"/>
      <c r="Q98" s="151"/>
      <c r="R98" s="73"/>
      <c r="S98" s="71"/>
      <c r="T98" s="95"/>
      <c r="U98" s="71"/>
      <c r="V98" s="71"/>
    </row>
    <row r="99" spans="2:22" ht="24" customHeight="1" x14ac:dyDescent="0.3">
      <c r="B99" s="126" t="s">
        <v>890</v>
      </c>
      <c r="C99" s="127" t="s">
        <v>512</v>
      </c>
      <c r="D99" s="127"/>
      <c r="E99" s="128">
        <v>8938.14</v>
      </c>
      <c r="F99" s="128">
        <f t="shared" si="1"/>
        <v>10725.767999999998</v>
      </c>
      <c r="G99" s="126"/>
      <c r="H99" s="127"/>
      <c r="I99" s="206" t="s">
        <v>570</v>
      </c>
      <c r="J99" s="207" t="s">
        <v>570</v>
      </c>
      <c r="K99" s="127" t="s">
        <v>450</v>
      </c>
      <c r="L99" s="127"/>
      <c r="M99" s="127"/>
      <c r="N99" s="129" t="s">
        <v>450</v>
      </c>
      <c r="O99" s="130" t="s">
        <v>25</v>
      </c>
      <c r="P99" s="237"/>
      <c r="Q99" s="151"/>
      <c r="R99" s="73"/>
      <c r="S99" s="71"/>
      <c r="T99" s="95"/>
      <c r="U99" s="71"/>
      <c r="V99" s="71"/>
    </row>
    <row r="100" spans="2:22" ht="24" customHeight="1" x14ac:dyDescent="0.3">
      <c r="B100" s="121" t="s">
        <v>873</v>
      </c>
      <c r="C100" s="122" t="s">
        <v>514</v>
      </c>
      <c r="D100" s="122"/>
      <c r="E100" s="123">
        <v>9342.57</v>
      </c>
      <c r="F100" s="123">
        <f t="shared" si="1"/>
        <v>11211.083999999999</v>
      </c>
      <c r="G100" s="121"/>
      <c r="H100" s="122"/>
      <c r="I100" s="208" t="s">
        <v>570</v>
      </c>
      <c r="J100" s="209" t="s">
        <v>570</v>
      </c>
      <c r="K100" s="122" t="s">
        <v>450</v>
      </c>
      <c r="L100" s="122"/>
      <c r="M100" s="122"/>
      <c r="N100" s="124" t="s">
        <v>450</v>
      </c>
      <c r="O100" s="125" t="s">
        <v>25</v>
      </c>
      <c r="P100" s="237"/>
      <c r="Q100" s="151"/>
      <c r="R100" s="73"/>
      <c r="S100" s="71"/>
      <c r="T100" s="95"/>
      <c r="U100" s="71"/>
      <c r="V100" s="71"/>
    </row>
    <row r="101" spans="2:22" ht="24" customHeight="1" x14ac:dyDescent="0.3">
      <c r="B101" s="126" t="s">
        <v>513</v>
      </c>
      <c r="C101" s="127" t="s">
        <v>514</v>
      </c>
      <c r="D101" s="127"/>
      <c r="E101" s="128">
        <v>9342.57</v>
      </c>
      <c r="F101" s="128">
        <f t="shared" si="1"/>
        <v>11211.083999999999</v>
      </c>
      <c r="G101" s="126" t="s">
        <v>449</v>
      </c>
      <c r="H101" s="127" t="s">
        <v>449</v>
      </c>
      <c r="I101" s="127"/>
      <c r="J101" s="129"/>
      <c r="K101" s="127" t="s">
        <v>450</v>
      </c>
      <c r="L101" s="127"/>
      <c r="M101" s="127"/>
      <c r="N101" s="129" t="s">
        <v>450</v>
      </c>
      <c r="O101" s="130" t="s">
        <v>25</v>
      </c>
      <c r="P101" s="237"/>
      <c r="Q101" s="151"/>
      <c r="R101" s="73"/>
      <c r="S101" s="71"/>
      <c r="T101" s="95"/>
      <c r="U101" s="71"/>
      <c r="V101" s="71"/>
    </row>
    <row r="102" spans="2:22" ht="24" customHeight="1" x14ac:dyDescent="0.3">
      <c r="B102" s="121" t="s">
        <v>515</v>
      </c>
      <c r="C102" s="122" t="s">
        <v>516</v>
      </c>
      <c r="D102" s="122"/>
      <c r="E102" s="123">
        <v>9342.57</v>
      </c>
      <c r="F102" s="123">
        <f t="shared" si="1"/>
        <v>11211.083999999999</v>
      </c>
      <c r="G102" s="121" t="s">
        <v>453</v>
      </c>
      <c r="H102" s="122" t="s">
        <v>453</v>
      </c>
      <c r="I102" s="122"/>
      <c r="J102" s="124"/>
      <c r="K102" s="122" t="s">
        <v>449</v>
      </c>
      <c r="L102" s="122"/>
      <c r="M102" s="122"/>
      <c r="N102" s="124" t="s">
        <v>449</v>
      </c>
      <c r="O102" s="125" t="s">
        <v>25</v>
      </c>
      <c r="P102" s="237"/>
      <c r="Q102" s="151"/>
      <c r="R102" s="73"/>
      <c r="S102" s="71"/>
      <c r="T102" s="95"/>
      <c r="U102" s="71"/>
      <c r="V102" s="71"/>
    </row>
    <row r="103" spans="2:22" ht="24" customHeight="1" x14ac:dyDescent="0.3">
      <c r="B103" s="126" t="s">
        <v>891</v>
      </c>
      <c r="C103" s="127" t="s">
        <v>516</v>
      </c>
      <c r="D103" s="127"/>
      <c r="E103" s="128">
        <v>9342.57</v>
      </c>
      <c r="F103" s="128">
        <f t="shared" si="1"/>
        <v>11211.083999999999</v>
      </c>
      <c r="G103" s="126"/>
      <c r="H103" s="127"/>
      <c r="I103" s="206" t="s">
        <v>570</v>
      </c>
      <c r="J103" s="207" t="s">
        <v>570</v>
      </c>
      <c r="K103" s="127" t="s">
        <v>450</v>
      </c>
      <c r="L103" s="127"/>
      <c r="M103" s="127"/>
      <c r="N103" s="129" t="s">
        <v>450</v>
      </c>
      <c r="O103" s="130" t="s">
        <v>25</v>
      </c>
      <c r="P103" s="237"/>
      <c r="Q103" s="151"/>
      <c r="R103" s="73"/>
      <c r="S103" s="71"/>
      <c r="T103" s="95"/>
      <c r="U103" s="71"/>
      <c r="V103" s="71"/>
    </row>
    <row r="104" spans="2:22" ht="24" customHeight="1" x14ac:dyDescent="0.3">
      <c r="B104" s="121" t="s">
        <v>874</v>
      </c>
      <c r="C104" s="122" t="s">
        <v>518</v>
      </c>
      <c r="D104" s="122"/>
      <c r="E104" s="123">
        <v>9441.5300000000007</v>
      </c>
      <c r="F104" s="123">
        <f t="shared" si="1"/>
        <v>11329.836000000001</v>
      </c>
      <c r="G104" s="121"/>
      <c r="H104" s="122"/>
      <c r="I104" s="208" t="s">
        <v>570</v>
      </c>
      <c r="J104" s="209" t="s">
        <v>570</v>
      </c>
      <c r="K104" s="122" t="s">
        <v>450</v>
      </c>
      <c r="L104" s="122"/>
      <c r="M104" s="122"/>
      <c r="N104" s="124" t="s">
        <v>450</v>
      </c>
      <c r="O104" s="125" t="s">
        <v>25</v>
      </c>
      <c r="P104" s="237"/>
      <c r="Q104" s="151"/>
      <c r="R104" s="73"/>
      <c r="S104" s="71"/>
      <c r="T104" s="95"/>
      <c r="U104" s="71"/>
      <c r="V104" s="71"/>
    </row>
    <row r="105" spans="2:22" ht="24" customHeight="1" x14ac:dyDescent="0.3">
      <c r="B105" s="126" t="s">
        <v>517</v>
      </c>
      <c r="C105" s="127" t="s">
        <v>518</v>
      </c>
      <c r="D105" s="127"/>
      <c r="E105" s="128">
        <v>9441.5300000000007</v>
      </c>
      <c r="F105" s="128">
        <f t="shared" si="1"/>
        <v>11329.836000000001</v>
      </c>
      <c r="G105" s="126" t="s">
        <v>449</v>
      </c>
      <c r="H105" s="127" t="s">
        <v>449</v>
      </c>
      <c r="I105" s="127"/>
      <c r="J105" s="129"/>
      <c r="K105" s="127" t="s">
        <v>450</v>
      </c>
      <c r="L105" s="127"/>
      <c r="M105" s="127"/>
      <c r="N105" s="129" t="s">
        <v>450</v>
      </c>
      <c r="O105" s="130" t="s">
        <v>25</v>
      </c>
      <c r="P105" s="237"/>
      <c r="Q105" s="151"/>
      <c r="R105" s="73"/>
      <c r="S105" s="71"/>
      <c r="T105" s="95"/>
      <c r="U105" s="71"/>
      <c r="V105" s="71"/>
    </row>
    <row r="106" spans="2:22" ht="24" customHeight="1" x14ac:dyDescent="0.3">
      <c r="B106" s="121" t="s">
        <v>519</v>
      </c>
      <c r="C106" s="122" t="s">
        <v>520</v>
      </c>
      <c r="D106" s="122"/>
      <c r="E106" s="123">
        <v>9441.5300000000007</v>
      </c>
      <c r="F106" s="123">
        <f t="shared" si="1"/>
        <v>11329.836000000001</v>
      </c>
      <c r="G106" s="121" t="s">
        <v>453</v>
      </c>
      <c r="H106" s="122" t="s">
        <v>453</v>
      </c>
      <c r="I106" s="122"/>
      <c r="J106" s="124"/>
      <c r="K106" s="122" t="s">
        <v>449</v>
      </c>
      <c r="L106" s="122"/>
      <c r="M106" s="122"/>
      <c r="N106" s="124" t="s">
        <v>449</v>
      </c>
      <c r="O106" s="125" t="s">
        <v>25</v>
      </c>
      <c r="P106" s="237"/>
      <c r="Q106" s="151"/>
      <c r="R106" s="73"/>
      <c r="S106" s="71"/>
      <c r="T106" s="95"/>
      <c r="U106" s="71"/>
      <c r="V106" s="71"/>
    </row>
    <row r="107" spans="2:22" ht="24" customHeight="1" x14ac:dyDescent="0.3">
      <c r="B107" s="126" t="s">
        <v>892</v>
      </c>
      <c r="C107" s="127" t="s">
        <v>520</v>
      </c>
      <c r="D107" s="127"/>
      <c r="E107" s="128">
        <v>9441.5300000000007</v>
      </c>
      <c r="F107" s="128">
        <f t="shared" si="1"/>
        <v>11329.836000000001</v>
      </c>
      <c r="G107" s="126"/>
      <c r="H107" s="127"/>
      <c r="I107" s="206" t="s">
        <v>570</v>
      </c>
      <c r="J107" s="207" t="s">
        <v>570</v>
      </c>
      <c r="K107" s="127" t="s">
        <v>450</v>
      </c>
      <c r="L107" s="127"/>
      <c r="M107" s="127"/>
      <c r="N107" s="129" t="s">
        <v>450</v>
      </c>
      <c r="O107" s="130" t="s">
        <v>25</v>
      </c>
      <c r="P107" s="237"/>
      <c r="Q107" s="151"/>
      <c r="R107" s="73"/>
      <c r="S107" s="71"/>
      <c r="T107" s="95"/>
      <c r="U107" s="71"/>
      <c r="V107" s="71"/>
    </row>
    <row r="108" spans="2:22" ht="24" customHeight="1" x14ac:dyDescent="0.3">
      <c r="B108" s="121" t="s">
        <v>875</v>
      </c>
      <c r="C108" s="122" t="s">
        <v>522</v>
      </c>
      <c r="D108" s="122"/>
      <c r="E108" s="123">
        <v>9832.93</v>
      </c>
      <c r="F108" s="123">
        <f t="shared" si="1"/>
        <v>11799.516</v>
      </c>
      <c r="G108" s="121"/>
      <c r="H108" s="122"/>
      <c r="I108" s="208" t="s">
        <v>570</v>
      </c>
      <c r="J108" s="209" t="s">
        <v>570</v>
      </c>
      <c r="K108" s="122" t="s">
        <v>450</v>
      </c>
      <c r="L108" s="122"/>
      <c r="M108" s="122"/>
      <c r="N108" s="124" t="s">
        <v>450</v>
      </c>
      <c r="O108" s="125" t="s">
        <v>25</v>
      </c>
      <c r="P108" s="237"/>
      <c r="Q108" s="151"/>
      <c r="R108" s="73"/>
      <c r="S108" s="71"/>
      <c r="T108" s="95"/>
      <c r="U108" s="71"/>
      <c r="V108" s="71"/>
    </row>
    <row r="109" spans="2:22" ht="24" customHeight="1" x14ac:dyDescent="0.3">
      <c r="B109" s="126" t="s">
        <v>521</v>
      </c>
      <c r="C109" s="127" t="s">
        <v>522</v>
      </c>
      <c r="D109" s="127"/>
      <c r="E109" s="128">
        <v>9832.93</v>
      </c>
      <c r="F109" s="128">
        <f t="shared" si="1"/>
        <v>11799.516</v>
      </c>
      <c r="G109" s="126" t="s">
        <v>449</v>
      </c>
      <c r="H109" s="127" t="s">
        <v>449</v>
      </c>
      <c r="I109" s="127"/>
      <c r="J109" s="129"/>
      <c r="K109" s="127" t="s">
        <v>450</v>
      </c>
      <c r="L109" s="127"/>
      <c r="M109" s="127"/>
      <c r="N109" s="129" t="s">
        <v>450</v>
      </c>
      <c r="O109" s="130" t="s">
        <v>25</v>
      </c>
      <c r="P109" s="145" t="s">
        <v>966</v>
      </c>
      <c r="Q109" s="151"/>
      <c r="R109" s="73"/>
      <c r="S109" s="71"/>
      <c r="T109" s="95"/>
      <c r="U109" s="71"/>
      <c r="V109" s="71"/>
    </row>
    <row r="110" spans="2:22" ht="24" customHeight="1" x14ac:dyDescent="0.3">
      <c r="B110" s="121" t="s">
        <v>523</v>
      </c>
      <c r="C110" s="122" t="s">
        <v>524</v>
      </c>
      <c r="D110" s="122"/>
      <c r="E110" s="123">
        <v>9832.93</v>
      </c>
      <c r="F110" s="123">
        <f t="shared" si="1"/>
        <v>11799.516</v>
      </c>
      <c r="G110" s="121" t="s">
        <v>453</v>
      </c>
      <c r="H110" s="122" t="s">
        <v>453</v>
      </c>
      <c r="I110" s="122"/>
      <c r="J110" s="124"/>
      <c r="K110" s="122" t="s">
        <v>449</v>
      </c>
      <c r="L110" s="122"/>
      <c r="M110" s="122"/>
      <c r="N110" s="124" t="s">
        <v>449</v>
      </c>
      <c r="O110" s="125" t="s">
        <v>25</v>
      </c>
      <c r="P110" s="237"/>
      <c r="Q110" s="151"/>
      <c r="R110" s="73"/>
      <c r="S110" s="71"/>
      <c r="T110" s="95"/>
      <c r="U110" s="71"/>
      <c r="V110" s="71"/>
    </row>
    <row r="111" spans="2:22" ht="24" customHeight="1" x14ac:dyDescent="0.3">
      <c r="B111" s="126" t="s">
        <v>893</v>
      </c>
      <c r="C111" s="127" t="s">
        <v>524</v>
      </c>
      <c r="D111" s="127"/>
      <c r="E111" s="128">
        <v>9832.93</v>
      </c>
      <c r="F111" s="128">
        <f t="shared" si="1"/>
        <v>11799.516</v>
      </c>
      <c r="G111" s="126"/>
      <c r="H111" s="127"/>
      <c r="I111" s="206" t="s">
        <v>570</v>
      </c>
      <c r="J111" s="207" t="s">
        <v>570</v>
      </c>
      <c r="K111" s="127" t="s">
        <v>450</v>
      </c>
      <c r="L111" s="127"/>
      <c r="M111" s="127"/>
      <c r="N111" s="129" t="s">
        <v>450</v>
      </c>
      <c r="O111" s="130"/>
      <c r="P111" s="237"/>
      <c r="Q111" s="151"/>
      <c r="R111" s="73"/>
      <c r="S111" s="71"/>
      <c r="T111" s="95"/>
      <c r="U111" s="71"/>
      <c r="V111" s="71"/>
    </row>
    <row r="112" spans="2:22" ht="24" customHeight="1" x14ac:dyDescent="0.3">
      <c r="B112" s="121"/>
      <c r="C112" s="122" t="s">
        <v>525</v>
      </c>
      <c r="D112" s="122"/>
      <c r="E112" s="123">
        <v>9914.4599999999991</v>
      </c>
      <c r="F112" s="123">
        <f t="shared" si="1"/>
        <v>11897.351999999999</v>
      </c>
      <c r="G112" s="121"/>
      <c r="H112" s="122"/>
      <c r="I112" s="122"/>
      <c r="J112" s="124"/>
      <c r="K112" s="122"/>
      <c r="L112" s="122"/>
      <c r="M112" s="122"/>
      <c r="N112" s="124"/>
      <c r="O112" s="125"/>
      <c r="P112" s="237"/>
      <c r="Q112" s="151"/>
      <c r="R112" s="73"/>
      <c r="S112" s="71"/>
      <c r="T112" s="95"/>
      <c r="U112" s="71"/>
      <c r="V112" s="71"/>
    </row>
    <row r="113" spans="2:22" ht="24" customHeight="1" x14ac:dyDescent="0.3">
      <c r="B113" s="126"/>
      <c r="C113" s="127" t="s">
        <v>526</v>
      </c>
      <c r="D113" s="127"/>
      <c r="E113" s="128">
        <v>10294.01</v>
      </c>
      <c r="F113" s="128">
        <f t="shared" si="1"/>
        <v>12352.812</v>
      </c>
      <c r="G113" s="126"/>
      <c r="H113" s="127"/>
      <c r="I113" s="127"/>
      <c r="J113" s="129"/>
      <c r="K113" s="127"/>
      <c r="L113" s="127"/>
      <c r="M113" s="127"/>
      <c r="N113" s="129"/>
      <c r="O113" s="130"/>
      <c r="P113" s="237"/>
      <c r="Q113" s="151"/>
      <c r="R113" s="73"/>
      <c r="S113" s="71"/>
      <c r="T113" s="95"/>
      <c r="U113" s="71"/>
      <c r="V113" s="71"/>
    </row>
    <row r="114" spans="2:22" ht="24" customHeight="1" x14ac:dyDescent="0.3">
      <c r="B114" s="121"/>
      <c r="C114" s="122" t="s">
        <v>527</v>
      </c>
      <c r="D114" s="122"/>
      <c r="E114" s="123">
        <v>10830.42</v>
      </c>
      <c r="F114" s="123">
        <f t="shared" si="1"/>
        <v>12996.503999999999</v>
      </c>
      <c r="G114" s="121"/>
      <c r="H114" s="122"/>
      <c r="I114" s="122"/>
      <c r="J114" s="124"/>
      <c r="K114" s="122"/>
      <c r="L114" s="122"/>
      <c r="M114" s="122"/>
      <c r="N114" s="124"/>
      <c r="O114" s="125"/>
      <c r="P114" s="237"/>
      <c r="Q114" s="151"/>
      <c r="R114" s="73"/>
      <c r="S114" s="71"/>
      <c r="T114" s="95"/>
      <c r="U114" s="71"/>
      <c r="V114" s="71"/>
    </row>
    <row r="115" spans="2:22" ht="24" customHeight="1" x14ac:dyDescent="0.3">
      <c r="B115" s="126"/>
      <c r="C115" s="127" t="s">
        <v>528</v>
      </c>
      <c r="D115" s="127"/>
      <c r="E115" s="128">
        <v>11215.45</v>
      </c>
      <c r="F115" s="128">
        <f t="shared" si="1"/>
        <v>13458.54</v>
      </c>
      <c r="G115" s="126"/>
      <c r="H115" s="127"/>
      <c r="I115" s="127"/>
      <c r="J115" s="129"/>
      <c r="K115" s="127"/>
      <c r="L115" s="127"/>
      <c r="M115" s="127"/>
      <c r="N115" s="129"/>
      <c r="O115" s="130"/>
      <c r="P115" s="237"/>
      <c r="Q115" s="151"/>
      <c r="R115" s="73"/>
      <c r="S115" s="71"/>
      <c r="T115" s="95"/>
      <c r="U115" s="71"/>
      <c r="V115" s="71"/>
    </row>
    <row r="116" spans="2:22" ht="24" customHeight="1" x14ac:dyDescent="0.3">
      <c r="B116" s="121"/>
      <c r="C116" s="122" t="s">
        <v>529</v>
      </c>
      <c r="D116" s="122"/>
      <c r="E116" s="123">
        <v>11268.67</v>
      </c>
      <c r="F116" s="123">
        <f t="shared" si="1"/>
        <v>13522.404</v>
      </c>
      <c r="G116" s="121"/>
      <c r="H116" s="122"/>
      <c r="I116" s="122"/>
      <c r="J116" s="124"/>
      <c r="K116" s="122"/>
      <c r="L116" s="122"/>
      <c r="M116" s="122"/>
      <c r="N116" s="124"/>
      <c r="O116" s="125"/>
      <c r="P116" s="237"/>
      <c r="Q116" s="151"/>
      <c r="R116" s="73"/>
      <c r="S116" s="71"/>
      <c r="T116" s="95"/>
      <c r="U116" s="71"/>
      <c r="V116" s="71"/>
    </row>
    <row r="117" spans="2:22" ht="24" customHeight="1" x14ac:dyDescent="0.3">
      <c r="B117" s="126"/>
      <c r="C117" s="127" t="s">
        <v>530</v>
      </c>
      <c r="D117" s="127"/>
      <c r="E117" s="128">
        <v>11307.67</v>
      </c>
      <c r="F117" s="128">
        <f t="shared" si="1"/>
        <v>13569.204</v>
      </c>
      <c r="G117" s="126"/>
      <c r="H117" s="127"/>
      <c r="I117" s="127"/>
      <c r="J117" s="129"/>
      <c r="K117" s="127"/>
      <c r="L117" s="127"/>
      <c r="M117" s="127"/>
      <c r="N117" s="129"/>
      <c r="O117" s="130"/>
      <c r="P117" s="237"/>
      <c r="Q117" s="151"/>
      <c r="R117" s="73"/>
      <c r="S117" s="71"/>
      <c r="T117" s="95"/>
      <c r="U117" s="71"/>
      <c r="V117" s="71"/>
    </row>
    <row r="118" spans="2:22" ht="24" customHeight="1" x14ac:dyDescent="0.3">
      <c r="B118" s="121"/>
      <c r="C118" s="122" t="s">
        <v>531</v>
      </c>
      <c r="D118" s="122"/>
      <c r="E118" s="123">
        <v>12191.58</v>
      </c>
      <c r="F118" s="123">
        <f t="shared" si="1"/>
        <v>14629.895999999999</v>
      </c>
      <c r="G118" s="121"/>
      <c r="H118" s="122"/>
      <c r="I118" s="122"/>
      <c r="J118" s="124"/>
      <c r="K118" s="122"/>
      <c r="L118" s="122"/>
      <c r="M118" s="122"/>
      <c r="N118" s="124"/>
      <c r="O118" s="125"/>
      <c r="P118" s="237"/>
      <c r="Q118" s="151"/>
      <c r="R118" s="73"/>
      <c r="S118" s="71"/>
      <c r="T118" s="95"/>
      <c r="U118" s="71"/>
      <c r="V118" s="71"/>
    </row>
    <row r="119" spans="2:22" ht="24" customHeight="1" x14ac:dyDescent="0.3">
      <c r="B119" s="126" t="s">
        <v>920</v>
      </c>
      <c r="C119" s="127" t="s">
        <v>533</v>
      </c>
      <c r="D119" s="127"/>
      <c r="E119" s="128">
        <v>12570.61</v>
      </c>
      <c r="F119" s="128">
        <f t="shared" si="1"/>
        <v>15084.732</v>
      </c>
      <c r="G119" s="126" t="s">
        <v>534</v>
      </c>
      <c r="H119" s="127" t="s">
        <v>534</v>
      </c>
      <c r="I119" s="127"/>
      <c r="J119" s="129"/>
      <c r="K119" s="127" t="s">
        <v>158</v>
      </c>
      <c r="L119" s="127"/>
      <c r="M119" s="127"/>
      <c r="N119" s="129" t="s">
        <v>449</v>
      </c>
      <c r="O119" s="130" t="s">
        <v>25</v>
      </c>
      <c r="P119" s="237"/>
      <c r="Q119" s="151"/>
      <c r="R119" s="73"/>
      <c r="S119" s="71"/>
      <c r="T119" s="95"/>
      <c r="U119" s="71"/>
      <c r="V119" s="71"/>
    </row>
    <row r="120" spans="2:22" ht="24" customHeight="1" x14ac:dyDescent="0.3">
      <c r="B120" s="162" t="s">
        <v>532</v>
      </c>
      <c r="C120" s="163" t="s">
        <v>533</v>
      </c>
      <c r="D120" s="163"/>
      <c r="E120" s="164">
        <v>12570.61</v>
      </c>
      <c r="F120" s="164">
        <f t="shared" si="1"/>
        <v>15084.732</v>
      </c>
      <c r="G120" s="162" t="s">
        <v>534</v>
      </c>
      <c r="H120" s="163" t="s">
        <v>534</v>
      </c>
      <c r="I120" s="163"/>
      <c r="J120" s="179"/>
      <c r="K120" s="163" t="s">
        <v>158</v>
      </c>
      <c r="L120" s="163"/>
      <c r="M120" s="163"/>
      <c r="N120" s="179" t="s">
        <v>449</v>
      </c>
      <c r="O120" s="210" t="s">
        <v>25</v>
      </c>
      <c r="P120" s="237"/>
      <c r="Q120" s="151"/>
      <c r="S120" s="71"/>
      <c r="T120" s="71"/>
      <c r="U120" s="71"/>
      <c r="V120" s="71"/>
    </row>
    <row r="121" spans="2:22" ht="24" customHeight="1" x14ac:dyDescent="0.3">
      <c r="B121" s="127"/>
      <c r="C121" s="127"/>
      <c r="D121" s="127"/>
      <c r="E121" s="128"/>
      <c r="F121" s="128"/>
      <c r="G121" s="127"/>
      <c r="H121" s="127"/>
      <c r="I121" s="127"/>
      <c r="J121" s="127"/>
      <c r="K121" s="127"/>
      <c r="L121" s="127"/>
      <c r="M121" s="127"/>
      <c r="N121" s="127"/>
      <c r="O121" s="166"/>
      <c r="P121" s="156"/>
      <c r="Q121" s="156"/>
      <c r="R121" s="73"/>
      <c r="S121" s="71"/>
      <c r="T121" s="71"/>
      <c r="U121" s="71"/>
      <c r="V121" s="71"/>
    </row>
    <row r="122" spans="2:22" ht="24" customHeight="1" x14ac:dyDescent="0.25">
      <c r="B122" s="153" t="s">
        <v>993</v>
      </c>
      <c r="C122" s="154" t="s">
        <v>994</v>
      </c>
      <c r="D122"/>
      <c r="E122"/>
      <c r="L122"/>
      <c r="N122"/>
      <c r="O122"/>
      <c r="R122" s="73"/>
      <c r="S122" s="71"/>
      <c r="T122" s="71"/>
      <c r="U122" s="71"/>
      <c r="V122" s="71"/>
    </row>
    <row r="123" spans="2:22" ht="24" customHeight="1" x14ac:dyDescent="0.25">
      <c r="B123" s="155"/>
      <c r="C123" s="154"/>
      <c r="D123"/>
      <c r="E123"/>
      <c r="L123"/>
      <c r="N123"/>
      <c r="O123"/>
      <c r="R123" s="73"/>
      <c r="S123" s="71"/>
      <c r="T123" s="71"/>
      <c r="U123" s="71"/>
      <c r="V123" s="71"/>
    </row>
    <row r="124" spans="2:22" ht="24" customHeight="1" x14ac:dyDescent="0.25">
      <c r="B124" s="145" t="s">
        <v>966</v>
      </c>
      <c r="C124" s="154" t="s">
        <v>995</v>
      </c>
      <c r="D124"/>
      <c r="E124"/>
      <c r="L124"/>
      <c r="N124"/>
      <c r="O124"/>
      <c r="R124" s="73"/>
      <c r="S124" s="71"/>
      <c r="T124" s="95"/>
      <c r="U124" s="71"/>
      <c r="V124" s="71"/>
    </row>
    <row r="125" spans="2:22" ht="24" customHeight="1" x14ac:dyDescent="0.25">
      <c r="B125" s="156"/>
      <c r="C125" s="154"/>
      <c r="D125"/>
      <c r="E125"/>
      <c r="L125"/>
      <c r="N125"/>
      <c r="O125"/>
      <c r="R125" s="73"/>
      <c r="S125" s="71"/>
      <c r="T125" s="71"/>
      <c r="U125" s="71"/>
      <c r="V125" s="71"/>
    </row>
    <row r="126" spans="2:22" ht="24" customHeight="1" x14ac:dyDescent="0.25">
      <c r="B126" s="148" t="s">
        <v>992</v>
      </c>
      <c r="C126" s="154" t="s">
        <v>996</v>
      </c>
      <c r="D126"/>
      <c r="E126"/>
      <c r="L126"/>
      <c r="N126"/>
      <c r="O126"/>
      <c r="R126" s="73"/>
      <c r="S126" s="71"/>
      <c r="T126" s="71"/>
      <c r="U126" s="71"/>
      <c r="V126" s="71"/>
    </row>
    <row r="127" spans="2:22" ht="24" customHeight="1" x14ac:dyDescent="0.25">
      <c r="B127"/>
      <c r="C127"/>
      <c r="D127"/>
      <c r="E127"/>
      <c r="L127"/>
      <c r="N127"/>
      <c r="O127"/>
      <c r="P127" s="156"/>
      <c r="Q127" s="156"/>
      <c r="R127" s="73"/>
      <c r="S127" s="71"/>
      <c r="T127" s="71"/>
      <c r="U127" s="71"/>
      <c r="V127" s="71"/>
    </row>
    <row r="128" spans="2:22" ht="24" customHeight="1" x14ac:dyDescent="0.25">
      <c r="B128" s="328" t="s">
        <v>93</v>
      </c>
      <c r="C128" s="328"/>
      <c r="D128" s="328"/>
      <c r="E128"/>
      <c r="L128"/>
      <c r="N128"/>
      <c r="O128"/>
      <c r="P128" s="156"/>
      <c r="Q128" s="156"/>
      <c r="R128" s="73"/>
      <c r="S128" s="71"/>
      <c r="T128" s="71"/>
      <c r="U128" s="71"/>
      <c r="V128" s="71"/>
    </row>
    <row r="129" spans="12:22" ht="29.4" x14ac:dyDescent="0.25">
      <c r="L129" s="61"/>
      <c r="M129" s="72"/>
      <c r="N129" s="61"/>
      <c r="O129" s="61"/>
      <c r="P129" s="73"/>
      <c r="Q129" s="73"/>
      <c r="R129" s="73"/>
      <c r="S129" s="72"/>
      <c r="T129" s="72"/>
      <c r="U129" s="72"/>
      <c r="V129" s="72"/>
    </row>
    <row r="130" spans="12:22" ht="29.4" x14ac:dyDescent="0.25">
      <c r="L130" s="61"/>
      <c r="M130" s="72"/>
      <c r="N130" s="61"/>
      <c r="O130" s="61"/>
      <c r="P130" s="73"/>
      <c r="Q130" s="73"/>
      <c r="R130" s="73"/>
      <c r="S130" s="72"/>
      <c r="T130" s="72"/>
      <c r="U130" s="72"/>
      <c r="V130" s="72"/>
    </row>
    <row r="131" spans="12:22" ht="29.4" x14ac:dyDescent="0.25">
      <c r="L131" s="61"/>
      <c r="M131" s="72"/>
      <c r="N131" s="61"/>
      <c r="O131" s="61"/>
      <c r="P131" s="73"/>
      <c r="Q131" s="73"/>
      <c r="R131" s="73"/>
      <c r="S131" s="72"/>
      <c r="T131" s="72"/>
      <c r="U131" s="72"/>
      <c r="V131" s="72"/>
    </row>
    <row r="132" spans="12:22" ht="29.4" x14ac:dyDescent="0.25">
      <c r="L132" s="61"/>
      <c r="M132" s="72"/>
      <c r="N132" s="61"/>
      <c r="O132" s="61"/>
      <c r="P132" s="73"/>
      <c r="Q132" s="73"/>
      <c r="R132" s="73"/>
      <c r="S132" s="72"/>
      <c r="T132" s="72"/>
      <c r="U132" s="72"/>
      <c r="V132" s="72"/>
    </row>
    <row r="133" spans="12:22" ht="29.4" x14ac:dyDescent="0.25">
      <c r="L133" s="61"/>
      <c r="M133" s="72"/>
      <c r="N133" s="61"/>
      <c r="O133" s="61"/>
      <c r="P133" s="73"/>
      <c r="Q133" s="73"/>
      <c r="R133" s="73"/>
      <c r="S133" s="72"/>
      <c r="T133" s="72"/>
      <c r="U133" s="72"/>
      <c r="V133" s="72"/>
    </row>
    <row r="134" spans="12:22" ht="29.4" x14ac:dyDescent="0.25">
      <c r="L134" s="61"/>
      <c r="M134" s="72"/>
      <c r="N134" s="61"/>
      <c r="O134" s="61"/>
      <c r="P134" s="73"/>
      <c r="Q134" s="73"/>
      <c r="R134" s="73"/>
      <c r="S134" s="72"/>
      <c r="T134" s="72"/>
      <c r="U134" s="72"/>
      <c r="V134" s="72"/>
    </row>
    <row r="135" spans="12:22" ht="29.4" x14ac:dyDescent="0.25">
      <c r="L135" s="61"/>
      <c r="M135" s="72"/>
      <c r="N135" s="61"/>
      <c r="O135" s="61"/>
      <c r="P135" s="73"/>
      <c r="Q135" s="73"/>
      <c r="R135" s="73"/>
      <c r="S135" s="72"/>
      <c r="T135" s="72"/>
      <c r="U135" s="72"/>
      <c r="V135" s="72"/>
    </row>
    <row r="136" spans="12:22" ht="29.4" x14ac:dyDescent="0.25">
      <c r="L136" s="61"/>
      <c r="M136" s="72"/>
      <c r="N136" s="61"/>
      <c r="O136" s="61"/>
      <c r="P136" s="73"/>
      <c r="Q136" s="73"/>
      <c r="R136" s="73"/>
      <c r="S136" s="72"/>
      <c r="T136" s="72"/>
      <c r="U136" s="72"/>
      <c r="V136" s="72"/>
    </row>
    <row r="137" spans="12:22" ht="29.4" x14ac:dyDescent="0.25">
      <c r="L137" s="61"/>
      <c r="M137" s="72"/>
      <c r="N137" s="61"/>
      <c r="O137" s="61"/>
      <c r="P137" s="73"/>
      <c r="Q137" s="73"/>
      <c r="R137" s="73"/>
      <c r="S137" s="72"/>
      <c r="T137" s="72"/>
      <c r="U137" s="72"/>
      <c r="V137" s="72"/>
    </row>
    <row r="138" spans="12:22" ht="29.4" x14ac:dyDescent="0.25">
      <c r="L138" s="61"/>
      <c r="M138" s="72"/>
      <c r="N138" s="61"/>
      <c r="O138" s="61"/>
      <c r="P138" s="73"/>
      <c r="Q138" s="73"/>
      <c r="R138" s="73"/>
      <c r="S138" s="72"/>
      <c r="T138" s="72"/>
      <c r="U138" s="72"/>
      <c r="V138" s="72"/>
    </row>
    <row r="139" spans="12:22" ht="29.4" x14ac:dyDescent="0.25">
      <c r="L139" s="61"/>
      <c r="M139" s="72"/>
      <c r="N139" s="61"/>
      <c r="O139" s="61"/>
      <c r="P139" s="73"/>
      <c r="Q139" s="73"/>
      <c r="R139" s="73"/>
      <c r="S139" s="72"/>
      <c r="T139" s="72"/>
      <c r="U139" s="72"/>
      <c r="V139" s="72"/>
    </row>
    <row r="140" spans="12:22" ht="29.4" x14ac:dyDescent="0.25">
      <c r="L140" s="61"/>
      <c r="M140" s="72"/>
      <c r="N140" s="61"/>
      <c r="O140" s="61"/>
      <c r="P140" s="73"/>
      <c r="Q140" s="73"/>
      <c r="R140" s="73"/>
      <c r="S140" s="72"/>
      <c r="T140" s="72"/>
      <c r="U140" s="72"/>
      <c r="V140" s="72"/>
    </row>
    <row r="141" spans="12:22" ht="29.4" x14ac:dyDescent="0.25">
      <c r="L141" s="61"/>
      <c r="M141" s="72"/>
      <c r="N141" s="61"/>
      <c r="O141" s="61"/>
      <c r="P141" s="73"/>
      <c r="Q141" s="73"/>
      <c r="R141" s="73"/>
      <c r="S141" s="72"/>
      <c r="T141" s="72"/>
      <c r="U141" s="72"/>
      <c r="V141" s="72"/>
    </row>
    <row r="142" spans="12:22" ht="29.4" x14ac:dyDescent="0.25">
      <c r="L142" s="61"/>
      <c r="M142" s="72"/>
      <c r="N142" s="61"/>
      <c r="O142" s="61"/>
      <c r="P142" s="73"/>
      <c r="Q142" s="73"/>
      <c r="R142" s="73"/>
      <c r="S142" s="72"/>
      <c r="T142" s="72"/>
      <c r="U142" s="72"/>
      <c r="V142" s="72"/>
    </row>
    <row r="143" spans="12:22" ht="29.4" x14ac:dyDescent="0.25">
      <c r="L143" s="61"/>
      <c r="M143" s="72"/>
      <c r="N143" s="61"/>
      <c r="O143" s="61"/>
      <c r="P143" s="73"/>
      <c r="Q143" s="73"/>
      <c r="R143" s="73"/>
      <c r="S143" s="72"/>
      <c r="T143" s="72"/>
      <c r="U143" s="72"/>
      <c r="V143" s="72"/>
    </row>
    <row r="144" spans="12:22" ht="29.4" x14ac:dyDescent="0.25">
      <c r="L144" s="61"/>
      <c r="M144" s="72"/>
      <c r="N144" s="61"/>
      <c r="O144" s="61"/>
      <c r="P144" s="73"/>
      <c r="Q144" s="73"/>
      <c r="R144" s="73"/>
      <c r="S144" s="72"/>
      <c r="T144" s="72"/>
      <c r="U144" s="72"/>
      <c r="V144" s="72"/>
    </row>
    <row r="145" spans="12:22" ht="29.4" x14ac:dyDescent="0.25">
      <c r="L145" s="61"/>
      <c r="M145" s="72"/>
      <c r="N145" s="61"/>
      <c r="O145" s="61"/>
      <c r="P145" s="73"/>
      <c r="Q145" s="73"/>
      <c r="R145" s="73"/>
      <c r="S145" s="72"/>
      <c r="T145" s="72"/>
      <c r="U145" s="72"/>
      <c r="V145" s="72"/>
    </row>
    <row r="146" spans="12:22" ht="29.4" x14ac:dyDescent="0.25">
      <c r="L146" s="61"/>
      <c r="M146" s="72"/>
      <c r="N146" s="61"/>
      <c r="O146" s="61"/>
      <c r="P146" s="73"/>
      <c r="Q146" s="73"/>
      <c r="R146" s="73"/>
      <c r="S146" s="72"/>
      <c r="T146" s="72"/>
      <c r="U146" s="72"/>
      <c r="V146" s="72"/>
    </row>
    <row r="147" spans="12:22" ht="29.4" x14ac:dyDescent="0.25">
      <c r="L147" s="61"/>
      <c r="M147" s="72"/>
      <c r="N147" s="61"/>
      <c r="O147" s="61"/>
      <c r="P147" s="73"/>
      <c r="Q147" s="73"/>
      <c r="R147" s="73"/>
      <c r="S147" s="72"/>
      <c r="T147" s="72"/>
      <c r="U147" s="72"/>
      <c r="V147" s="72"/>
    </row>
    <row r="148" spans="12:22" ht="29.4" x14ac:dyDescent="0.25">
      <c r="L148" s="61"/>
      <c r="M148" s="72"/>
      <c r="N148" s="61"/>
      <c r="O148" s="61"/>
      <c r="P148" s="73"/>
      <c r="Q148" s="73"/>
      <c r="R148" s="73"/>
      <c r="S148" s="72"/>
      <c r="T148" s="72"/>
      <c r="U148" s="72"/>
      <c r="V148" s="72"/>
    </row>
    <row r="149" spans="12:22" ht="29.4" x14ac:dyDescent="0.25">
      <c r="L149" s="61"/>
      <c r="M149" s="72"/>
      <c r="N149" s="61"/>
      <c r="O149" s="61"/>
      <c r="P149" s="73"/>
      <c r="Q149" s="73"/>
      <c r="R149" s="73"/>
      <c r="S149" s="72"/>
      <c r="T149" s="72"/>
      <c r="U149" s="72"/>
      <c r="V149" s="72"/>
    </row>
    <row r="150" spans="12:22" ht="29.4" x14ac:dyDescent="0.25">
      <c r="L150" s="61"/>
      <c r="M150" s="72"/>
      <c r="N150" s="61"/>
      <c r="O150" s="61"/>
      <c r="P150" s="73"/>
      <c r="Q150" s="73"/>
      <c r="R150" s="73"/>
      <c r="S150" s="72"/>
      <c r="T150" s="72"/>
      <c r="U150" s="72"/>
      <c r="V150" s="72"/>
    </row>
    <row r="151" spans="12:22" ht="29.4" x14ac:dyDescent="0.25">
      <c r="L151" s="61"/>
      <c r="M151" s="72"/>
      <c r="N151" s="61"/>
      <c r="O151" s="61"/>
      <c r="P151" s="73"/>
      <c r="Q151" s="73"/>
      <c r="R151" s="73"/>
      <c r="S151" s="72"/>
      <c r="T151" s="72"/>
      <c r="U151" s="72"/>
      <c r="V151" s="72"/>
    </row>
    <row r="152" spans="12:22" ht="29.4" x14ac:dyDescent="0.25">
      <c r="L152" s="61"/>
      <c r="M152" s="72"/>
      <c r="N152" s="61"/>
      <c r="O152" s="61"/>
      <c r="P152" s="73"/>
      <c r="Q152" s="73"/>
      <c r="R152" s="73"/>
      <c r="S152" s="72"/>
      <c r="T152" s="72"/>
      <c r="U152" s="72"/>
      <c r="V152" s="72"/>
    </row>
    <row r="153" spans="12:22" ht="29.4" x14ac:dyDescent="0.25">
      <c r="L153" s="61"/>
      <c r="M153" s="72"/>
      <c r="N153" s="61"/>
      <c r="O153" s="61"/>
      <c r="P153" s="73"/>
      <c r="Q153" s="73"/>
      <c r="R153" s="73"/>
      <c r="S153" s="72"/>
      <c r="T153" s="72"/>
      <c r="U153" s="72"/>
      <c r="V153" s="72"/>
    </row>
    <row r="154" spans="12:22" ht="29.4" x14ac:dyDescent="0.25">
      <c r="L154" s="61"/>
      <c r="M154" s="72"/>
      <c r="N154" s="61"/>
      <c r="O154" s="61"/>
      <c r="P154" s="73"/>
      <c r="Q154" s="73"/>
      <c r="R154" s="73"/>
      <c r="S154" s="72"/>
      <c r="T154" s="72"/>
      <c r="U154" s="72"/>
      <c r="V154" s="72"/>
    </row>
    <row r="155" spans="12:22" ht="29.4" x14ac:dyDescent="0.25">
      <c r="L155" s="61"/>
      <c r="M155" s="72"/>
      <c r="N155" s="61"/>
      <c r="O155" s="61"/>
      <c r="P155" s="73"/>
      <c r="Q155" s="73"/>
      <c r="R155" s="73"/>
      <c r="S155" s="72"/>
      <c r="T155" s="72"/>
      <c r="U155" s="72"/>
      <c r="V155" s="72"/>
    </row>
    <row r="156" spans="12:22" ht="29.4" x14ac:dyDescent="0.25">
      <c r="L156" s="61"/>
      <c r="M156" s="72"/>
      <c r="N156" s="61"/>
      <c r="O156" s="61"/>
      <c r="P156" s="73"/>
      <c r="Q156" s="73"/>
      <c r="R156" s="73"/>
      <c r="S156" s="72"/>
      <c r="T156" s="72"/>
      <c r="U156" s="72"/>
      <c r="V156" s="72"/>
    </row>
    <row r="157" spans="12:22" ht="29.4" x14ac:dyDescent="0.25">
      <c r="L157" s="61"/>
      <c r="M157" s="72"/>
      <c r="N157" s="61"/>
      <c r="O157" s="61"/>
      <c r="P157" s="73"/>
      <c r="Q157" s="73"/>
      <c r="R157" s="73"/>
      <c r="S157" s="72"/>
      <c r="T157" s="72"/>
      <c r="U157" s="72"/>
      <c r="V157" s="72"/>
    </row>
    <row r="158" spans="12:22" ht="29.4" x14ac:dyDescent="0.25">
      <c r="L158" s="61"/>
      <c r="M158" s="72"/>
      <c r="N158" s="61"/>
      <c r="O158" s="61"/>
      <c r="P158" s="73"/>
      <c r="Q158" s="73"/>
      <c r="R158" s="73"/>
      <c r="S158" s="72"/>
      <c r="T158" s="72"/>
      <c r="U158" s="72"/>
      <c r="V158" s="72"/>
    </row>
    <row r="159" spans="12:22" ht="29.4" x14ac:dyDescent="0.25">
      <c r="L159" s="61"/>
      <c r="M159" s="72"/>
      <c r="N159" s="61"/>
      <c r="O159" s="61"/>
      <c r="P159" s="73"/>
      <c r="Q159" s="73"/>
      <c r="R159" s="73"/>
      <c r="S159" s="72"/>
      <c r="T159" s="72"/>
      <c r="U159" s="72"/>
      <c r="V159" s="72"/>
    </row>
    <row r="160" spans="12:22" ht="29.4" x14ac:dyDescent="0.25">
      <c r="L160" s="61"/>
      <c r="M160" s="72"/>
      <c r="N160" s="61"/>
      <c r="O160" s="61"/>
      <c r="P160" s="73"/>
      <c r="Q160" s="73"/>
      <c r="R160" s="73"/>
      <c r="S160" s="72"/>
      <c r="T160" s="72"/>
      <c r="U160" s="72"/>
      <c r="V160" s="72"/>
    </row>
    <row r="161" spans="12:22" ht="29.4" x14ac:dyDescent="0.25">
      <c r="L161" s="61"/>
      <c r="M161" s="72"/>
      <c r="N161" s="61"/>
      <c r="O161" s="61"/>
      <c r="P161" s="73"/>
      <c r="Q161" s="73"/>
      <c r="R161" s="73"/>
      <c r="S161" s="72"/>
      <c r="T161" s="72"/>
      <c r="U161" s="72"/>
      <c r="V161" s="72"/>
    </row>
    <row r="162" spans="12:22" ht="29.4" x14ac:dyDescent="0.25">
      <c r="L162" s="61"/>
      <c r="M162" s="72"/>
      <c r="N162" s="61"/>
      <c r="O162" s="61"/>
      <c r="P162" s="73"/>
      <c r="Q162" s="73"/>
      <c r="R162" s="73"/>
      <c r="S162" s="72"/>
      <c r="T162" s="72"/>
      <c r="U162" s="72"/>
      <c r="V162" s="72"/>
    </row>
    <row r="163" spans="12:22" ht="29.4" x14ac:dyDescent="0.25">
      <c r="L163" s="61"/>
      <c r="M163" s="72"/>
      <c r="N163" s="61"/>
      <c r="O163" s="61"/>
      <c r="P163" s="73"/>
      <c r="Q163" s="73"/>
      <c r="R163" s="73"/>
      <c r="S163" s="72"/>
      <c r="T163" s="72"/>
      <c r="U163" s="72"/>
      <c r="V163" s="72"/>
    </row>
    <row r="164" spans="12:22" ht="29.4" x14ac:dyDescent="0.25">
      <c r="L164" s="61"/>
      <c r="M164" s="72"/>
      <c r="N164" s="61"/>
      <c r="O164" s="61"/>
      <c r="P164" s="73"/>
      <c r="Q164" s="73"/>
      <c r="R164" s="73"/>
      <c r="S164" s="72"/>
      <c r="T164" s="72"/>
      <c r="U164" s="72"/>
      <c r="V164" s="72"/>
    </row>
    <row r="165" spans="12:22" ht="29.4" x14ac:dyDescent="0.25">
      <c r="L165" s="61"/>
      <c r="M165" s="72"/>
      <c r="N165" s="61"/>
      <c r="O165" s="61"/>
      <c r="P165" s="73"/>
      <c r="Q165" s="73"/>
      <c r="R165" s="73"/>
      <c r="S165" s="72"/>
      <c r="T165" s="72"/>
      <c r="U165" s="72"/>
      <c r="V165" s="72"/>
    </row>
    <row r="166" spans="12:22" ht="29.4" x14ac:dyDescent="0.25">
      <c r="L166" s="61"/>
      <c r="M166" s="72"/>
      <c r="N166" s="61"/>
      <c r="O166" s="61"/>
      <c r="P166" s="73"/>
      <c r="Q166" s="73"/>
      <c r="R166" s="73"/>
      <c r="S166" s="72"/>
      <c r="T166" s="72"/>
      <c r="U166" s="72"/>
      <c r="V166" s="72"/>
    </row>
    <row r="167" spans="12:22" ht="29.4" x14ac:dyDescent="0.25">
      <c r="L167" s="61"/>
      <c r="M167" s="72"/>
      <c r="N167" s="61"/>
      <c r="O167" s="61"/>
      <c r="P167" s="73"/>
      <c r="Q167" s="73"/>
      <c r="R167" s="73"/>
      <c r="S167" s="72"/>
      <c r="T167" s="72"/>
      <c r="U167" s="72"/>
      <c r="V167" s="72"/>
    </row>
    <row r="168" spans="12:22" ht="29.4" x14ac:dyDescent="0.25">
      <c r="L168" s="61"/>
      <c r="M168" s="72"/>
      <c r="N168" s="61"/>
      <c r="O168" s="61"/>
      <c r="P168" s="73"/>
      <c r="Q168" s="73"/>
      <c r="R168" s="73"/>
      <c r="S168" s="72"/>
      <c r="T168" s="72"/>
      <c r="U168" s="72"/>
      <c r="V168" s="72"/>
    </row>
    <row r="169" spans="12:22" ht="29.4" x14ac:dyDescent="0.25">
      <c r="L169" s="61"/>
      <c r="M169" s="72"/>
      <c r="N169" s="61"/>
      <c r="O169" s="61"/>
      <c r="P169" s="73"/>
      <c r="Q169" s="73"/>
      <c r="R169" s="73"/>
      <c r="S169" s="72"/>
      <c r="T169" s="72"/>
      <c r="U169" s="72"/>
      <c r="V169" s="72"/>
    </row>
    <row r="170" spans="12:22" ht="29.4" x14ac:dyDescent="0.25">
      <c r="L170" s="61"/>
      <c r="M170" s="72"/>
      <c r="N170" s="61"/>
      <c r="O170" s="61"/>
      <c r="P170" s="73"/>
      <c r="Q170" s="73"/>
      <c r="R170" s="73"/>
      <c r="S170" s="72"/>
      <c r="T170" s="72"/>
      <c r="U170" s="72"/>
      <c r="V170" s="72"/>
    </row>
    <row r="171" spans="12:22" ht="29.4" x14ac:dyDescent="0.25">
      <c r="L171" s="61"/>
      <c r="M171" s="72"/>
      <c r="N171" s="61"/>
      <c r="O171" s="61"/>
      <c r="P171" s="73"/>
      <c r="Q171" s="73"/>
      <c r="R171" s="73"/>
      <c r="S171" s="72"/>
      <c r="T171" s="72"/>
      <c r="U171" s="72"/>
      <c r="V171" s="72"/>
    </row>
    <row r="172" spans="12:22" ht="29.4" x14ac:dyDescent="0.25">
      <c r="L172" s="61"/>
      <c r="M172" s="72"/>
      <c r="N172" s="61"/>
      <c r="O172" s="61"/>
      <c r="P172" s="73"/>
      <c r="Q172" s="73"/>
      <c r="R172" s="73"/>
      <c r="S172" s="72"/>
      <c r="T172" s="72"/>
      <c r="U172" s="72"/>
      <c r="V172" s="72"/>
    </row>
    <row r="173" spans="12:22" ht="29.4" x14ac:dyDescent="0.25">
      <c r="L173" s="61"/>
      <c r="M173" s="72"/>
      <c r="N173" s="61"/>
      <c r="O173" s="61"/>
      <c r="P173" s="73"/>
      <c r="Q173" s="73"/>
      <c r="R173" s="73"/>
      <c r="S173" s="72"/>
      <c r="T173" s="72"/>
      <c r="U173" s="72"/>
      <c r="V173" s="72"/>
    </row>
    <row r="174" spans="12:22" ht="29.4" x14ac:dyDescent="0.25">
      <c r="L174" s="61"/>
      <c r="M174" s="72"/>
      <c r="N174" s="61"/>
      <c r="O174" s="61"/>
      <c r="P174" s="73"/>
      <c r="Q174" s="73"/>
      <c r="R174" s="73"/>
      <c r="S174" s="72"/>
      <c r="T174" s="72"/>
      <c r="U174" s="72"/>
      <c r="V174" s="72"/>
    </row>
    <row r="175" spans="12:22" ht="29.4" x14ac:dyDescent="0.25">
      <c r="L175" s="61"/>
      <c r="M175" s="72"/>
      <c r="N175" s="61"/>
      <c r="O175" s="61"/>
      <c r="P175" s="73"/>
      <c r="Q175" s="73"/>
      <c r="R175" s="73"/>
      <c r="S175" s="72"/>
      <c r="T175" s="72"/>
      <c r="U175" s="72"/>
      <c r="V175" s="72"/>
    </row>
    <row r="176" spans="12:22" ht="29.4" x14ac:dyDescent="0.25">
      <c r="L176" s="61"/>
      <c r="M176" s="72"/>
      <c r="N176" s="61"/>
      <c r="O176" s="61"/>
      <c r="P176" s="73"/>
      <c r="Q176" s="73"/>
      <c r="R176" s="73"/>
      <c r="S176" s="72"/>
      <c r="T176" s="72"/>
      <c r="U176" s="72"/>
      <c r="V176" s="72"/>
    </row>
    <row r="177" spans="12:22" x14ac:dyDescent="0.25">
      <c r="L177" s="61"/>
      <c r="M177" s="72"/>
      <c r="N177" s="61"/>
      <c r="O177" s="61"/>
      <c r="P177" s="72"/>
      <c r="Q177" s="72"/>
      <c r="R177" s="72"/>
      <c r="S177" s="72"/>
      <c r="T177" s="72"/>
      <c r="U177" s="72"/>
      <c r="V177" s="72"/>
    </row>
    <row r="178" spans="12:22" x14ac:dyDescent="0.25">
      <c r="L178" s="61"/>
      <c r="M178" s="72"/>
      <c r="N178" s="61"/>
      <c r="O178" s="61"/>
      <c r="P178" s="72"/>
      <c r="Q178" s="72"/>
      <c r="R178" s="72"/>
      <c r="S178" s="72"/>
      <c r="T178" s="72"/>
      <c r="U178" s="72"/>
      <c r="V178" s="72"/>
    </row>
    <row r="179" spans="12:22" x14ac:dyDescent="0.25">
      <c r="L179" s="61"/>
      <c r="M179" s="72"/>
      <c r="N179" s="61"/>
      <c r="O179" s="61"/>
      <c r="P179" s="72"/>
      <c r="Q179" s="72"/>
      <c r="R179" s="72"/>
      <c r="S179" s="72"/>
      <c r="T179" s="72"/>
      <c r="U179" s="72"/>
      <c r="V179" s="72"/>
    </row>
    <row r="180" spans="12:22" x14ac:dyDescent="0.25">
      <c r="L180" s="61"/>
      <c r="M180" s="72"/>
      <c r="N180" s="61"/>
      <c r="O180" s="61"/>
      <c r="P180" s="72"/>
      <c r="Q180" s="72"/>
      <c r="R180" s="72"/>
      <c r="S180" s="72"/>
      <c r="T180" s="72"/>
      <c r="U180" s="72"/>
      <c r="V180" s="72"/>
    </row>
    <row r="181" spans="12:22" x14ac:dyDescent="0.25">
      <c r="L181" s="61"/>
      <c r="M181" s="72"/>
      <c r="N181" s="61"/>
      <c r="O181" s="61"/>
      <c r="P181" s="72"/>
      <c r="Q181" s="72"/>
      <c r="R181" s="72"/>
      <c r="S181" s="72"/>
      <c r="T181" s="72"/>
      <c r="U181" s="72"/>
      <c r="V181" s="72"/>
    </row>
  </sheetData>
  <autoFilter ref="B30:Q30" xr:uid="{00000000-0001-0000-0C00-000000000000}"/>
  <mergeCells count="49"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Q24:Q26"/>
    <mergeCell ref="B27:Q28"/>
    <mergeCell ref="B29:Q29"/>
    <mergeCell ref="B128:D128"/>
    <mergeCell ref="P24:P26"/>
    <mergeCell ref="O24:O26"/>
    <mergeCell ref="G25:J25"/>
    <mergeCell ref="K25:N25"/>
    <mergeCell ref="B24:B26"/>
    <mergeCell ref="C24:D26"/>
    <mergeCell ref="E24:E26"/>
    <mergeCell ref="F24:F26"/>
    <mergeCell ref="G24:N24"/>
  </mergeCells>
  <hyperlinks>
    <hyperlink ref="L6" r:id="rId1" xr:uid="{00000000-0004-0000-0C00-000000000000}"/>
    <hyperlink ref="L8" r:id="rId2" xr:uid="{00000000-0004-0000-0C00-000001000000}"/>
    <hyperlink ref="L10" r:id="rId3" xr:uid="{00000000-0004-0000-0C00-000002000000}"/>
    <hyperlink ref="L12" r:id="rId4" xr:uid="{00000000-0004-0000-0C00-000003000000}"/>
    <hyperlink ref="L14" r:id="rId5" location="introduce-cool-config" xr:uid="{00000000-0004-0000-0C00-000004000000}"/>
    <hyperlink ref="B128" location="Содержание!A1" display="Вернуться к Содержанию" xr:uid="{F31D8E33-D0D2-4719-A807-67A0860D883A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90C6-140A-4D25-AB4B-1EB1255FB8AE}">
  <dimension ref="A2:XFD42"/>
  <sheetViews>
    <sheetView showGridLines="0" topLeftCell="A17" zoomScale="55" zoomScaleNormal="55" workbookViewId="0">
      <selection activeCell="B34" sqref="B34"/>
    </sheetView>
  </sheetViews>
  <sheetFormatPr defaultColWidth="12.44140625" defaultRowHeight="13.2" x14ac:dyDescent="0.25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44140625" style="55"/>
    <col min="20" max="20" width="12.21875" style="55" customWidth="1"/>
    <col min="21" max="21" width="11.77734375" style="55" customWidth="1"/>
    <col min="22" max="22" width="12.77734375" style="55" customWidth="1"/>
    <col min="23" max="23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4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2"/>
      <c r="R5" s="57"/>
    </row>
    <row r="6" spans="2:18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59"/>
      <c r="Q6" s="83"/>
      <c r="R6" s="57"/>
    </row>
    <row r="7" spans="2:18" ht="19.649999999999999" customHeight="1" x14ac:dyDescent="0.35">
      <c r="B7" s="113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4"/>
      <c r="R7" s="57"/>
    </row>
    <row r="8" spans="2:18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59"/>
      <c r="Q8" s="83"/>
      <c r="R8" s="57"/>
    </row>
    <row r="9" spans="2:18" ht="19.649999999999999" customHeight="1" x14ac:dyDescent="0.35">
      <c r="B9" s="113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4"/>
      <c r="R9" s="57"/>
    </row>
    <row r="10" spans="2:18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59"/>
      <c r="Q10" s="83"/>
      <c r="R10" s="57"/>
    </row>
    <row r="11" spans="2:18" ht="19.649999999999999" customHeight="1" x14ac:dyDescent="0.35">
      <c r="B11" s="113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4"/>
      <c r="R11" s="57"/>
    </row>
    <row r="12" spans="2:18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59"/>
      <c r="Q12" s="83"/>
      <c r="R12" s="5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28"/>
      <c r="P13" s="61"/>
      <c r="Q13" s="77"/>
      <c r="R13" s="57"/>
    </row>
    <row r="14" spans="2:18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59"/>
      <c r="Q14" s="83"/>
      <c r="R14" s="5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7"/>
      <c r="R15" s="57"/>
    </row>
    <row r="16" spans="2:18" ht="31.05" customHeight="1" x14ac:dyDescent="0.25">
      <c r="B16" s="331" t="s">
        <v>535</v>
      </c>
      <c r="C16" s="331"/>
      <c r="D16" s="331"/>
      <c r="E16" s="331"/>
      <c r="F16" s="331"/>
      <c r="G16" s="331"/>
      <c r="H16" s="331"/>
      <c r="I16" s="331"/>
      <c r="J16" s="331" t="s">
        <v>36</v>
      </c>
      <c r="K16" s="331"/>
      <c r="L16" s="331"/>
      <c r="M16" s="331"/>
      <c r="N16" s="331"/>
      <c r="O16" s="331"/>
      <c r="P16" s="35"/>
      <c r="Q16" s="85"/>
    </row>
    <row r="17" spans="2:26 16383:16384" ht="343.35" customHeight="1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115"/>
      <c r="Q17" s="86"/>
    </row>
    <row r="18" spans="2:26 16383:16384" ht="30.15" customHeight="1" x14ac:dyDescent="0.25">
      <c r="B18" s="333" t="s">
        <v>37</v>
      </c>
      <c r="C18" s="334" t="s">
        <v>38</v>
      </c>
      <c r="D18" s="334" t="s">
        <v>39</v>
      </c>
      <c r="E18" s="334" t="s">
        <v>40</v>
      </c>
      <c r="F18" s="334"/>
      <c r="G18" s="335" t="s">
        <v>41</v>
      </c>
      <c r="H18" s="334" t="s">
        <v>42</v>
      </c>
      <c r="I18" s="334"/>
      <c r="J18" s="334" t="s">
        <v>43</v>
      </c>
      <c r="K18" s="334"/>
      <c r="L18" s="334" t="s">
        <v>44</v>
      </c>
      <c r="M18" s="334" t="s">
        <v>45</v>
      </c>
      <c r="N18" s="334"/>
      <c r="O18" s="334" t="s">
        <v>46</v>
      </c>
      <c r="P18" s="62"/>
      <c r="Q18" s="114"/>
    </row>
    <row r="19" spans="2:26 16383:16384" ht="30.15" customHeight="1" x14ac:dyDescent="0.25">
      <c r="B19" s="333"/>
      <c r="C19" s="334"/>
      <c r="D19" s="334"/>
      <c r="E19" s="112" t="s">
        <v>47</v>
      </c>
      <c r="F19" s="112" t="s">
        <v>48</v>
      </c>
      <c r="G19" s="335"/>
      <c r="H19" s="335"/>
      <c r="I19" s="334"/>
      <c r="J19" s="334"/>
      <c r="K19" s="334"/>
      <c r="L19" s="334"/>
      <c r="M19" s="334"/>
      <c r="N19" s="334"/>
      <c r="O19" s="334"/>
      <c r="P19" s="62"/>
      <c r="Q19" s="114"/>
    </row>
    <row r="20" spans="2:26 16383:16384" ht="30.15" customHeight="1" x14ac:dyDescent="0.25">
      <c r="B20" s="383" t="s">
        <v>980</v>
      </c>
      <c r="C20" s="383">
        <v>45</v>
      </c>
      <c r="D20" s="383">
        <v>67.5</v>
      </c>
      <c r="E20" s="382">
        <v>8</v>
      </c>
      <c r="F20" s="382">
        <v>270</v>
      </c>
      <c r="G20" s="382" t="s">
        <v>23</v>
      </c>
      <c r="H20" s="382">
        <v>0.121</v>
      </c>
      <c r="I20" s="382"/>
      <c r="J20" s="382">
        <v>0.25</v>
      </c>
      <c r="K20" s="382"/>
      <c r="L20" s="382" t="s">
        <v>537</v>
      </c>
      <c r="M20" s="382">
        <v>0.25</v>
      </c>
      <c r="N20" s="382"/>
      <c r="O20" s="382" t="s">
        <v>538</v>
      </c>
      <c r="P20" s="38"/>
      <c r="Q20" s="88"/>
    </row>
    <row r="21" spans="2:26 16383:16384" ht="18.600000000000001" customHeight="1" x14ac:dyDescent="0.25">
      <c r="B21" s="383" t="s">
        <v>51</v>
      </c>
      <c r="C21" s="383"/>
      <c r="D21" s="383">
        <v>67.5</v>
      </c>
      <c r="E21" s="382">
        <v>8</v>
      </c>
      <c r="F21" s="382">
        <v>80</v>
      </c>
      <c r="G21" s="382" t="s">
        <v>23</v>
      </c>
      <c r="H21" s="382"/>
      <c r="I21" s="382"/>
      <c r="J21" s="382"/>
      <c r="K21" s="382"/>
      <c r="L21" s="382"/>
      <c r="M21" s="382">
        <v>1.6E-2</v>
      </c>
      <c r="N21" s="382"/>
      <c r="O21" s="382" t="s">
        <v>54</v>
      </c>
      <c r="P21" s="38"/>
      <c r="Q21" s="88"/>
    </row>
    <row r="22" spans="2:26 16383:16384" ht="42.15" customHeight="1" x14ac:dyDescent="0.25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</row>
    <row r="23" spans="2:26 16383:16384" ht="30.15" customHeight="1" x14ac:dyDescent="0.25">
      <c r="B23" s="341" t="s">
        <v>55</v>
      </c>
      <c r="C23" s="342" t="s">
        <v>56</v>
      </c>
      <c r="D23" s="342"/>
      <c r="E23" s="343" t="s">
        <v>57</v>
      </c>
      <c r="F23" s="343" t="s">
        <v>58</v>
      </c>
      <c r="G23" s="318" t="s">
        <v>59</v>
      </c>
      <c r="H23" s="318"/>
      <c r="I23" s="318"/>
      <c r="J23" s="318"/>
      <c r="K23" s="318"/>
      <c r="L23" s="318"/>
      <c r="M23" s="318"/>
      <c r="N23" s="318"/>
      <c r="O23" s="340" t="s">
        <v>60</v>
      </c>
      <c r="P23" s="337" t="s">
        <v>965</v>
      </c>
      <c r="Q23" s="318" t="s">
        <v>991</v>
      </c>
      <c r="R23" s="379"/>
      <c r="S23" s="71"/>
      <c r="T23" s="71"/>
      <c r="U23" s="71"/>
      <c r="V23" s="71"/>
    </row>
    <row r="24" spans="2:26 16383:16384" ht="15.6" customHeight="1" x14ac:dyDescent="0.25">
      <c r="B24" s="341"/>
      <c r="C24" s="342"/>
      <c r="D24" s="342"/>
      <c r="E24" s="343"/>
      <c r="F24" s="343"/>
      <c r="G24" s="337" t="s">
        <v>61</v>
      </c>
      <c r="H24" s="337"/>
      <c r="I24" s="337"/>
      <c r="J24" s="337"/>
      <c r="K24" s="337" t="s">
        <v>62</v>
      </c>
      <c r="L24" s="337"/>
      <c r="M24" s="337"/>
      <c r="N24" s="337"/>
      <c r="O24" s="340"/>
      <c r="P24" s="338"/>
      <c r="Q24" s="318"/>
      <c r="R24" s="379"/>
      <c r="S24" s="71"/>
      <c r="T24" s="71"/>
      <c r="U24" s="71"/>
      <c r="V24" s="71"/>
    </row>
    <row r="25" spans="2:26 16383:16384" ht="16.2" x14ac:dyDescent="0.3">
      <c r="B25" s="341"/>
      <c r="C25" s="342"/>
      <c r="D25" s="342"/>
      <c r="E25" s="343"/>
      <c r="F25" s="343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0"/>
      <c r="P25" s="339"/>
      <c r="Q25" s="318"/>
      <c r="R25" s="379"/>
      <c r="S25" s="71"/>
      <c r="T25" s="71"/>
      <c r="U25" s="89"/>
      <c r="V25" s="89"/>
    </row>
    <row r="26" spans="2:26 16383:16384" ht="18" x14ac:dyDescent="0.25">
      <c r="B26" s="322" t="s">
        <v>535</v>
      </c>
      <c r="C26" s="323"/>
      <c r="D26" s="323"/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71"/>
      <c r="S26" s="71"/>
      <c r="T26" s="71"/>
      <c r="U26" s="90"/>
      <c r="V26" s="90"/>
      <c r="Y26" s="2"/>
      <c r="Z26" s="2"/>
      <c r="XFD26" s="2"/>
    </row>
    <row r="27" spans="2:26 16383:16384" ht="18" x14ac:dyDescent="0.25">
      <c r="B27" s="322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71"/>
      <c r="S27" s="71"/>
      <c r="T27" s="71"/>
      <c r="U27" s="90"/>
      <c r="V27" s="90"/>
      <c r="Y27" s="2"/>
      <c r="Z27" s="2"/>
      <c r="XFD27" s="2"/>
    </row>
    <row r="28" spans="2:26 16383:16384" ht="18" x14ac:dyDescent="0.25">
      <c r="B28" s="373" t="s">
        <v>100</v>
      </c>
      <c r="C28" s="374"/>
      <c r="D28" s="374"/>
      <c r="E28" s="374"/>
      <c r="F28" s="374"/>
      <c r="G28" s="374"/>
      <c r="H28" s="374"/>
      <c r="I28" s="374"/>
      <c r="J28" s="374"/>
      <c r="K28" s="374"/>
      <c r="L28" s="374"/>
      <c r="M28" s="374"/>
      <c r="N28" s="374"/>
      <c r="O28" s="374"/>
      <c r="P28" s="374"/>
      <c r="Q28" s="374"/>
      <c r="R28" s="71"/>
      <c r="S28" s="71"/>
      <c r="T28" s="71"/>
      <c r="U28" s="90"/>
      <c r="V28" s="90"/>
      <c r="Y28" s="2"/>
      <c r="Z28" s="2"/>
      <c r="XFD28" s="2"/>
    </row>
    <row r="29" spans="2:26 16383:16384" ht="16.95" customHeight="1" x14ac:dyDescent="0.3">
      <c r="B29" s="212"/>
      <c r="C29" s="117"/>
      <c r="D29" s="117"/>
      <c r="E29" s="118"/>
      <c r="F29" s="118"/>
      <c r="G29" s="212"/>
      <c r="H29" s="213"/>
      <c r="I29" s="213"/>
      <c r="J29" s="213"/>
      <c r="K29" s="212"/>
      <c r="L29" s="213"/>
      <c r="M29" s="213"/>
      <c r="N29" s="214"/>
      <c r="O29" s="214"/>
      <c r="P29" s="198"/>
      <c r="Q29" s="198"/>
      <c r="R29" s="71"/>
      <c r="S29" s="71"/>
      <c r="T29" s="71"/>
      <c r="U29" s="90"/>
      <c r="V29" s="90"/>
      <c r="X29" s="2"/>
      <c r="Y29" s="2"/>
      <c r="XFC29" s="2"/>
      <c r="XFD29" s="2"/>
    </row>
    <row r="30" spans="2:26 16383:16384" ht="24" customHeight="1" x14ac:dyDescent="0.3">
      <c r="B30" s="116" t="s">
        <v>970</v>
      </c>
      <c r="C30" s="117" t="s">
        <v>971</v>
      </c>
      <c r="D30" s="117"/>
      <c r="E30" s="118">
        <v>4099.55</v>
      </c>
      <c r="F30" s="199">
        <v>4919.46</v>
      </c>
      <c r="G30" s="116" t="s">
        <v>570</v>
      </c>
      <c r="H30" s="117" t="s">
        <v>570</v>
      </c>
      <c r="I30" s="117"/>
      <c r="J30" s="117"/>
      <c r="K30" s="116" t="s">
        <v>288</v>
      </c>
      <c r="L30" s="117" t="s">
        <v>450</v>
      </c>
      <c r="M30" s="117"/>
      <c r="N30" s="119"/>
      <c r="O30" s="120" t="s">
        <v>25</v>
      </c>
      <c r="P30" s="145" t="s">
        <v>966</v>
      </c>
      <c r="Q30" s="151"/>
      <c r="R30" s="71"/>
      <c r="S30" s="71"/>
      <c r="T30" s="71"/>
      <c r="U30" s="90"/>
      <c r="V30" s="90"/>
      <c r="X30" s="2"/>
      <c r="Y30" s="2"/>
      <c r="XFC30" s="2"/>
      <c r="XFD30" s="2"/>
    </row>
    <row r="31" spans="2:26 16383:16384" ht="24" customHeight="1" x14ac:dyDescent="0.3">
      <c r="B31" s="121" t="s">
        <v>972</v>
      </c>
      <c r="C31" s="216" t="s">
        <v>973</v>
      </c>
      <c r="D31" s="216"/>
      <c r="E31" s="70">
        <v>5050.17</v>
      </c>
      <c r="F31" s="74">
        <f t="shared" ref="F31:F34" si="0">1.2*E31</f>
        <v>6060.2039999999997</v>
      </c>
      <c r="G31" s="121" t="s">
        <v>570</v>
      </c>
      <c r="H31" s="122" t="s">
        <v>570</v>
      </c>
      <c r="I31" s="122"/>
      <c r="J31" s="122"/>
      <c r="K31" s="121" t="s">
        <v>288</v>
      </c>
      <c r="L31" s="122" t="s">
        <v>450</v>
      </c>
      <c r="M31" s="122"/>
      <c r="N31" s="124"/>
      <c r="O31" s="125" t="s">
        <v>25</v>
      </c>
      <c r="P31" s="145" t="s">
        <v>966</v>
      </c>
      <c r="Q31" s="150"/>
      <c r="R31" s="71"/>
      <c r="S31" s="71"/>
      <c r="T31" s="71"/>
      <c r="U31" s="90"/>
      <c r="V31" s="90"/>
      <c r="X31" s="2"/>
      <c r="Y31" s="2"/>
      <c r="XFC31" s="2"/>
      <c r="XFD31" s="2"/>
    </row>
    <row r="32" spans="2:26 16383:16384" ht="24" customHeight="1" x14ac:dyDescent="0.3">
      <c r="B32" s="126" t="s">
        <v>974</v>
      </c>
      <c r="C32" s="217" t="s">
        <v>975</v>
      </c>
      <c r="D32" s="217"/>
      <c r="E32" s="56">
        <v>5463.65</v>
      </c>
      <c r="F32" s="75">
        <f t="shared" si="0"/>
        <v>6556.3799999999992</v>
      </c>
      <c r="G32" s="126" t="s">
        <v>570</v>
      </c>
      <c r="H32" s="127" t="s">
        <v>570</v>
      </c>
      <c r="I32" s="127"/>
      <c r="J32" s="127"/>
      <c r="K32" s="126" t="s">
        <v>288</v>
      </c>
      <c r="L32" s="127" t="s">
        <v>449</v>
      </c>
      <c r="M32" s="127"/>
      <c r="N32" s="129"/>
      <c r="O32" s="130" t="s">
        <v>25</v>
      </c>
      <c r="P32" s="145" t="s">
        <v>966</v>
      </c>
      <c r="Q32" s="198"/>
      <c r="R32" s="71"/>
      <c r="S32" s="71"/>
      <c r="T32" s="71"/>
      <c r="U32" s="90"/>
      <c r="V32" s="90"/>
      <c r="X32" s="2"/>
      <c r="Y32" s="2"/>
      <c r="XFC32" s="2"/>
      <c r="XFD32" s="2"/>
    </row>
    <row r="33" spans="2:25 16383:16384" ht="24" customHeight="1" x14ac:dyDescent="0.3">
      <c r="B33" s="121" t="s">
        <v>976</v>
      </c>
      <c r="C33" s="216" t="s">
        <v>977</v>
      </c>
      <c r="D33" s="216"/>
      <c r="E33" s="70">
        <v>6114.94</v>
      </c>
      <c r="F33" s="74">
        <f t="shared" si="0"/>
        <v>7337.927999999999</v>
      </c>
      <c r="G33" s="121" t="s">
        <v>570</v>
      </c>
      <c r="H33" s="122" t="s">
        <v>570</v>
      </c>
      <c r="I33" s="122"/>
      <c r="J33" s="122"/>
      <c r="K33" s="121" t="s">
        <v>288</v>
      </c>
      <c r="L33" s="122" t="s">
        <v>449</v>
      </c>
      <c r="M33" s="122"/>
      <c r="N33" s="124"/>
      <c r="O33" s="125" t="s">
        <v>25</v>
      </c>
      <c r="P33" s="145" t="s">
        <v>966</v>
      </c>
      <c r="Q33" s="151"/>
      <c r="R33" s="71"/>
      <c r="S33" s="71"/>
      <c r="T33" s="71"/>
      <c r="U33" s="90"/>
      <c r="V33" s="90"/>
      <c r="X33" s="2"/>
      <c r="Y33" s="2"/>
      <c r="XFC33" s="2"/>
      <c r="XFD33" s="2"/>
    </row>
    <row r="34" spans="2:25 16383:16384" ht="24" customHeight="1" x14ac:dyDescent="0.3">
      <c r="B34" s="131" t="s">
        <v>978</v>
      </c>
      <c r="C34" s="132" t="s">
        <v>979</v>
      </c>
      <c r="D34" s="132"/>
      <c r="E34" s="67">
        <v>8697.65</v>
      </c>
      <c r="F34" s="76">
        <f t="shared" si="0"/>
        <v>10437.179999999998</v>
      </c>
      <c r="G34" s="131" t="s">
        <v>570</v>
      </c>
      <c r="H34" s="132" t="s">
        <v>570</v>
      </c>
      <c r="I34" s="132"/>
      <c r="J34" s="132"/>
      <c r="K34" s="131" t="s">
        <v>288</v>
      </c>
      <c r="L34" s="132" t="s">
        <v>449</v>
      </c>
      <c r="M34" s="132"/>
      <c r="N34" s="134"/>
      <c r="O34" s="135" t="s">
        <v>25</v>
      </c>
      <c r="P34" s="145" t="s">
        <v>966</v>
      </c>
      <c r="Q34" s="150"/>
      <c r="R34" s="71"/>
      <c r="S34" s="71"/>
      <c r="T34" s="71"/>
      <c r="U34" s="71"/>
      <c r="V34" s="71"/>
    </row>
    <row r="35" spans="2:25 16383:16384" ht="24" customHeight="1" x14ac:dyDescent="0.3">
      <c r="B35" s="127"/>
      <c r="C35" s="127"/>
      <c r="D35" s="127"/>
      <c r="E35" s="128"/>
      <c r="F35" s="128"/>
      <c r="G35" s="127"/>
      <c r="H35" s="127"/>
      <c r="I35" s="127"/>
      <c r="J35" s="127"/>
      <c r="K35" s="127"/>
      <c r="L35" s="127"/>
      <c r="M35" s="127"/>
      <c r="N35" s="127"/>
      <c r="O35" s="166"/>
      <c r="P35" s="283"/>
      <c r="Q35" s="166"/>
      <c r="R35" s="71"/>
      <c r="S35" s="71"/>
      <c r="T35" s="71"/>
      <c r="U35" s="71"/>
      <c r="V35" s="71"/>
    </row>
    <row r="36" spans="2:25 16383:16384" ht="24" customHeight="1" x14ac:dyDescent="0.25">
      <c r="B36" s="153" t="s">
        <v>993</v>
      </c>
      <c r="C36" s="154" t="s">
        <v>994</v>
      </c>
      <c r="D36"/>
      <c r="E36"/>
      <c r="L36"/>
      <c r="N36"/>
      <c r="O36"/>
      <c r="P36"/>
      <c r="Q36"/>
    </row>
    <row r="37" spans="2:25 16383:16384" ht="24" customHeight="1" x14ac:dyDescent="0.25">
      <c r="B37" s="155"/>
      <c r="C37" s="154"/>
      <c r="D37"/>
      <c r="E37"/>
      <c r="L37"/>
      <c r="N37"/>
      <c r="O37"/>
      <c r="P37"/>
      <c r="Q37"/>
    </row>
    <row r="38" spans="2:25 16383:16384" ht="24" customHeight="1" x14ac:dyDescent="0.25">
      <c r="B38" s="145" t="s">
        <v>966</v>
      </c>
      <c r="C38" s="154" t="s">
        <v>995</v>
      </c>
      <c r="D38"/>
      <c r="E38"/>
      <c r="L38"/>
      <c r="N38"/>
      <c r="O38"/>
      <c r="P38"/>
      <c r="Q38"/>
    </row>
    <row r="39" spans="2:25 16383:16384" ht="24" customHeight="1" x14ac:dyDescent="0.25">
      <c r="B39" s="156"/>
      <c r="C39" s="154"/>
      <c r="D39"/>
      <c r="E39"/>
      <c r="L39"/>
      <c r="N39"/>
      <c r="O39"/>
      <c r="P39"/>
      <c r="Q39"/>
    </row>
    <row r="40" spans="2:25 16383:16384" ht="24" customHeight="1" x14ac:dyDescent="0.25">
      <c r="B40" s="148" t="s">
        <v>992</v>
      </c>
      <c r="C40" s="154" t="s">
        <v>996</v>
      </c>
      <c r="D40"/>
      <c r="E40"/>
      <c r="L40"/>
      <c r="N40"/>
      <c r="O40"/>
      <c r="P40"/>
      <c r="Q40"/>
    </row>
    <row r="41" spans="2:25 16383:16384" ht="24" customHeight="1" x14ac:dyDescent="0.25">
      <c r="B41"/>
      <c r="C41"/>
      <c r="D41"/>
      <c r="E41"/>
      <c r="L41"/>
      <c r="N41"/>
      <c r="O41"/>
      <c r="P41" s="156"/>
      <c r="Q41" s="156"/>
    </row>
    <row r="42" spans="2:25 16383:16384" ht="24" customHeight="1" x14ac:dyDescent="0.25">
      <c r="B42" s="328" t="s">
        <v>93</v>
      </c>
      <c r="C42" s="328"/>
      <c r="D42" s="328"/>
      <c r="E42"/>
      <c r="L42"/>
      <c r="N42"/>
      <c r="O42"/>
      <c r="P42"/>
      <c r="Q42"/>
    </row>
  </sheetData>
  <mergeCells count="50">
    <mergeCell ref="B26:Q27"/>
    <mergeCell ref="B28:Q28"/>
    <mergeCell ref="P23:P25"/>
    <mergeCell ref="R23:R25"/>
    <mergeCell ref="G24:J24"/>
    <mergeCell ref="K24:N24"/>
    <mergeCell ref="Q23:Q25"/>
    <mergeCell ref="O20:O21"/>
    <mergeCell ref="B23:B25"/>
    <mergeCell ref="C23:D25"/>
    <mergeCell ref="E23:E25"/>
    <mergeCell ref="F23:F25"/>
    <mergeCell ref="G23:N23"/>
    <mergeCell ref="O23:O25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F20:F21"/>
    <mergeCell ref="H18:I19"/>
    <mergeCell ref="J18:K19"/>
    <mergeCell ref="L18:L19"/>
    <mergeCell ref="M18:N19"/>
    <mergeCell ref="O18:O19"/>
    <mergeCell ref="B18:B19"/>
    <mergeCell ref="C18:C19"/>
    <mergeCell ref="D18:D19"/>
    <mergeCell ref="E18:F18"/>
    <mergeCell ref="G18:G19"/>
    <mergeCell ref="B42:D42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7"/>
  </mergeCells>
  <hyperlinks>
    <hyperlink ref="L6" r:id="rId1" xr:uid="{BD482B52-530A-4AD2-B45B-F71AC4FF57EC}"/>
    <hyperlink ref="L8" r:id="rId2" xr:uid="{88DAC593-7DCF-4D1E-A55D-41655E1E8D12}"/>
    <hyperlink ref="L10" r:id="rId3" xr:uid="{6379EEE0-FDCC-47AC-9F63-D2D1C1BB4050}"/>
    <hyperlink ref="L12" r:id="rId4" xr:uid="{A8B2D9BA-94AC-4842-A01C-4D0429BDA123}"/>
    <hyperlink ref="L14" r:id="rId5" location="introduce-cool-config" xr:uid="{4FC66098-7FDB-484D-87E7-39D8ECE93F01}"/>
    <hyperlink ref="B42" location="Содержание!A1" display="Вернуться к Содержанию" xr:uid="{4A0DFAC7-4C03-47D1-9EA2-29A4DDD3E247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XFC180"/>
  <sheetViews>
    <sheetView showGridLines="0" topLeftCell="A140" zoomScale="55" zoomScaleNormal="55" workbookViewId="0">
      <selection activeCell="B148" sqref="B148:O148"/>
    </sheetView>
  </sheetViews>
  <sheetFormatPr defaultColWidth="12.44140625" defaultRowHeight="13.2" x14ac:dyDescent="0.25"/>
  <cols>
    <col min="1" max="1" width="11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6" max="6" width="13.44140625" customWidth="1"/>
    <col min="7" max="11" width="12.44140625" customWidth="1"/>
    <col min="12" max="12" width="17.77734375" style="2" customWidth="1"/>
    <col min="13" max="13" width="12.44140625" customWidth="1"/>
    <col min="14" max="14" width="14.21875" style="2" customWidth="1"/>
    <col min="15" max="16" width="19.6640625" style="2" customWidth="1"/>
    <col min="17" max="17" width="19.6640625" style="57" customWidth="1"/>
    <col min="18" max="18" width="12.44140625" style="55" customWidth="1"/>
    <col min="19" max="19" width="12.21875" style="55" customWidth="1"/>
    <col min="20" max="20" width="11.77734375" style="55" customWidth="1"/>
    <col min="21" max="21" width="12.77734375" style="55" customWidth="1"/>
    <col min="22" max="22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2"/>
      <c r="R5" s="57"/>
    </row>
    <row r="6" spans="2:18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59"/>
      <c r="Q6" s="83"/>
      <c r="R6" s="57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84"/>
      <c r="R7" s="57"/>
    </row>
    <row r="8" spans="2:18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59"/>
      <c r="Q8" s="83"/>
      <c r="R8" s="57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84"/>
      <c r="R9" s="57"/>
    </row>
    <row r="10" spans="2:18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59"/>
      <c r="Q10" s="83"/>
      <c r="R10" s="57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84"/>
      <c r="R11" s="57"/>
    </row>
    <row r="12" spans="2:18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59"/>
      <c r="Q12" s="83"/>
      <c r="R12" s="5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77"/>
      <c r="R13" s="57"/>
    </row>
    <row r="14" spans="2:18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59"/>
      <c r="Q14" s="83"/>
      <c r="R14" s="5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77"/>
      <c r="R15" s="57"/>
    </row>
    <row r="16" spans="2:18" ht="31.05" customHeight="1" x14ac:dyDescent="0.25">
      <c r="B16" s="331" t="s">
        <v>535</v>
      </c>
      <c r="C16" s="331"/>
      <c r="D16" s="331"/>
      <c r="E16" s="331"/>
      <c r="F16" s="331"/>
      <c r="G16" s="331"/>
      <c r="H16" s="331"/>
      <c r="I16" s="331"/>
      <c r="J16" s="331" t="s">
        <v>36</v>
      </c>
      <c r="K16" s="331"/>
      <c r="L16" s="331"/>
      <c r="M16" s="331"/>
      <c r="N16" s="331"/>
      <c r="O16" s="331"/>
      <c r="P16" s="35"/>
      <c r="Q16" s="85"/>
    </row>
    <row r="17" spans="2:25 16382:16383" ht="343.35" customHeight="1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9"/>
      <c r="Q17" s="86"/>
    </row>
    <row r="18" spans="2:25 16382:16383" ht="30.15" customHeight="1" x14ac:dyDescent="0.25">
      <c r="B18" s="333" t="s">
        <v>37</v>
      </c>
      <c r="C18" s="334" t="s">
        <v>38</v>
      </c>
      <c r="D18" s="334" t="s">
        <v>39</v>
      </c>
      <c r="E18" s="334" t="s">
        <v>40</v>
      </c>
      <c r="F18" s="334"/>
      <c r="G18" s="335" t="s">
        <v>41</v>
      </c>
      <c r="H18" s="334" t="s">
        <v>42</v>
      </c>
      <c r="I18" s="334"/>
      <c r="J18" s="334" t="s">
        <v>43</v>
      </c>
      <c r="K18" s="334"/>
      <c r="L18" s="334" t="s">
        <v>44</v>
      </c>
      <c r="M18" s="334" t="s">
        <v>45</v>
      </c>
      <c r="N18" s="334"/>
      <c r="O18" s="334" t="s">
        <v>46</v>
      </c>
      <c r="P18" s="62"/>
      <c r="Q18" s="87"/>
    </row>
    <row r="19" spans="2:25 16382:16383" ht="30.15" customHeight="1" x14ac:dyDescent="0.25">
      <c r="B19" s="333"/>
      <c r="C19" s="334"/>
      <c r="D19" s="334"/>
      <c r="E19" s="36" t="s">
        <v>47</v>
      </c>
      <c r="F19" s="36" t="s">
        <v>48</v>
      </c>
      <c r="G19" s="335"/>
      <c r="H19" s="335"/>
      <c r="I19" s="334"/>
      <c r="J19" s="334"/>
      <c r="K19" s="334"/>
      <c r="L19" s="334"/>
      <c r="M19" s="334"/>
      <c r="N19" s="334"/>
      <c r="O19" s="334"/>
      <c r="P19" s="62"/>
      <c r="Q19" s="87"/>
    </row>
    <row r="20" spans="2:25 16382:16383" ht="30.15" customHeight="1" x14ac:dyDescent="0.25">
      <c r="B20" s="344" t="s">
        <v>536</v>
      </c>
      <c r="C20" s="344" t="s">
        <v>96</v>
      </c>
      <c r="D20" s="344" t="s">
        <v>97</v>
      </c>
      <c r="E20" s="336">
        <v>8</v>
      </c>
      <c r="F20" s="336">
        <v>270</v>
      </c>
      <c r="G20" s="336" t="s">
        <v>23</v>
      </c>
      <c r="H20" s="336">
        <v>0.121</v>
      </c>
      <c r="I20" s="336"/>
      <c r="J20" s="336">
        <v>0.25</v>
      </c>
      <c r="K20" s="336"/>
      <c r="L20" s="336" t="s">
        <v>537</v>
      </c>
      <c r="M20" s="336">
        <v>0.25</v>
      </c>
      <c r="N20" s="336"/>
      <c r="O20" s="336" t="s">
        <v>538</v>
      </c>
      <c r="P20" s="38"/>
      <c r="Q20" s="88"/>
    </row>
    <row r="21" spans="2:25 16382:16383" ht="18.600000000000001" customHeight="1" x14ac:dyDescent="0.25">
      <c r="B21" s="344" t="s">
        <v>51</v>
      </c>
      <c r="C21" s="344"/>
      <c r="D21" s="344">
        <v>67.5</v>
      </c>
      <c r="E21" s="336">
        <v>8</v>
      </c>
      <c r="F21" s="336">
        <v>80</v>
      </c>
      <c r="G21" s="336" t="s">
        <v>23</v>
      </c>
      <c r="H21" s="336"/>
      <c r="I21" s="336"/>
      <c r="J21" s="336"/>
      <c r="K21" s="336"/>
      <c r="L21" s="336"/>
      <c r="M21" s="336">
        <v>1.6E-2</v>
      </c>
      <c r="N21" s="336"/>
      <c r="O21" s="336" t="s">
        <v>54</v>
      </c>
      <c r="P21" s="38"/>
      <c r="Q21" s="88"/>
    </row>
    <row r="22" spans="2:25 16382:16383" ht="42.1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5 16382:16383" ht="30.15" customHeight="1" x14ac:dyDescent="0.25">
      <c r="B23" s="341" t="s">
        <v>55</v>
      </c>
      <c r="C23" s="342" t="s">
        <v>56</v>
      </c>
      <c r="D23" s="342"/>
      <c r="E23" s="343" t="s">
        <v>57</v>
      </c>
      <c r="F23" s="343" t="s">
        <v>58</v>
      </c>
      <c r="G23" s="318" t="s">
        <v>59</v>
      </c>
      <c r="H23" s="318"/>
      <c r="I23" s="318"/>
      <c r="J23" s="318"/>
      <c r="K23" s="318"/>
      <c r="L23" s="318"/>
      <c r="M23" s="318"/>
      <c r="N23" s="318"/>
      <c r="O23" s="340" t="s">
        <v>60</v>
      </c>
      <c r="P23" s="337" t="s">
        <v>965</v>
      </c>
      <c r="Q23" s="318" t="s">
        <v>991</v>
      </c>
      <c r="R23" s="379"/>
      <c r="S23" s="71"/>
      <c r="T23" s="71"/>
      <c r="U23" s="71"/>
    </row>
    <row r="24" spans="2:25 16382:16383" ht="15.6" customHeight="1" x14ac:dyDescent="0.25">
      <c r="B24" s="341"/>
      <c r="C24" s="342"/>
      <c r="D24" s="342"/>
      <c r="E24" s="343"/>
      <c r="F24" s="343"/>
      <c r="G24" s="337" t="s">
        <v>61</v>
      </c>
      <c r="H24" s="337"/>
      <c r="I24" s="337"/>
      <c r="J24" s="337"/>
      <c r="K24" s="337" t="s">
        <v>62</v>
      </c>
      <c r="L24" s="337"/>
      <c r="M24" s="337"/>
      <c r="N24" s="337"/>
      <c r="O24" s="340"/>
      <c r="P24" s="338"/>
      <c r="Q24" s="318"/>
      <c r="R24" s="379"/>
      <c r="S24" s="71"/>
      <c r="T24" s="71"/>
      <c r="U24" s="71"/>
    </row>
    <row r="25" spans="2:25 16382:16383" ht="16.2" x14ac:dyDescent="0.3">
      <c r="B25" s="341"/>
      <c r="C25" s="342"/>
      <c r="D25" s="342"/>
      <c r="E25" s="343"/>
      <c r="F25" s="343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0"/>
      <c r="P25" s="339"/>
      <c r="Q25" s="318"/>
      <c r="R25" s="379"/>
      <c r="S25" s="71"/>
      <c r="T25" s="89"/>
      <c r="U25" s="89"/>
    </row>
    <row r="26" spans="2:25 16382:16383" ht="18" x14ac:dyDescent="0.25">
      <c r="B26" s="322" t="s">
        <v>535</v>
      </c>
      <c r="C26" s="323"/>
      <c r="D26" s="323"/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71"/>
      <c r="S26" s="71"/>
      <c r="T26" s="90"/>
      <c r="U26" s="90"/>
      <c r="X26" s="2"/>
      <c r="Y26" s="2"/>
      <c r="XFC26" s="2"/>
    </row>
    <row r="27" spans="2:25 16382:16383" ht="18" x14ac:dyDescent="0.25">
      <c r="B27" s="322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3"/>
      <c r="R27" s="71"/>
      <c r="S27" s="71"/>
      <c r="T27" s="90"/>
      <c r="U27" s="90"/>
      <c r="X27" s="2"/>
      <c r="Y27" s="2"/>
      <c r="XFC27" s="2"/>
    </row>
    <row r="28" spans="2:25 16382:16383" ht="18" x14ac:dyDescent="0.25">
      <c r="B28" s="384" t="s">
        <v>368</v>
      </c>
      <c r="C28" s="384"/>
      <c r="D28" s="384"/>
      <c r="E28" s="384"/>
      <c r="F28" s="384"/>
      <c r="G28" s="384"/>
      <c r="H28" s="384"/>
      <c r="I28" s="384"/>
      <c r="J28" s="384"/>
      <c r="K28" s="384"/>
      <c r="L28" s="384"/>
      <c r="M28" s="384"/>
      <c r="N28" s="384"/>
      <c r="O28" s="384"/>
      <c r="P28" s="211"/>
      <c r="Q28" s="211"/>
      <c r="R28" s="71"/>
      <c r="S28" s="71"/>
      <c r="T28" s="90"/>
      <c r="U28" s="90"/>
      <c r="X28" s="2"/>
      <c r="Y28" s="2"/>
      <c r="XFC28" s="2"/>
    </row>
    <row r="29" spans="2:25 16382:16383" ht="16.95" customHeight="1" x14ac:dyDescent="0.25">
      <c r="B29" s="184"/>
      <c r="C29" s="185"/>
      <c r="D29" s="185"/>
      <c r="E29" s="185"/>
      <c r="F29" s="185"/>
      <c r="G29" s="184"/>
      <c r="H29" s="185"/>
      <c r="I29" s="185"/>
      <c r="J29" s="185"/>
      <c r="K29" s="184"/>
      <c r="L29" s="185"/>
      <c r="M29" s="185"/>
      <c r="N29" s="186"/>
      <c r="O29" s="186"/>
      <c r="P29" s="185"/>
      <c r="Q29" s="198"/>
      <c r="R29" s="71"/>
      <c r="S29" s="71"/>
      <c r="T29" s="90"/>
      <c r="U29" s="90"/>
      <c r="W29" s="2"/>
      <c r="X29" s="2"/>
      <c r="XFB29" s="2"/>
      <c r="XFC29" s="2"/>
    </row>
    <row r="30" spans="2:25 16382:16383" ht="24" customHeight="1" x14ac:dyDescent="0.3">
      <c r="B30" s="284"/>
      <c r="C30" s="244" t="s">
        <v>539</v>
      </c>
      <c r="D30" s="244"/>
      <c r="E30" s="245">
        <v>2091.9699999999998</v>
      </c>
      <c r="F30" s="245">
        <f t="shared" ref="F30:F43" si="0">E30*1.2</f>
        <v>2510.3639999999996</v>
      </c>
      <c r="G30" s="284"/>
      <c r="H30" s="285"/>
      <c r="I30" s="285"/>
      <c r="J30" s="285"/>
      <c r="K30" s="284"/>
      <c r="L30" s="285"/>
      <c r="M30" s="285"/>
      <c r="N30" s="286"/>
      <c r="O30" s="286"/>
      <c r="P30" s="303"/>
      <c r="Q30" s="198"/>
      <c r="R30" s="71"/>
      <c r="S30" s="71"/>
      <c r="T30" s="90"/>
      <c r="U30" s="90"/>
      <c r="W30" s="2"/>
      <c r="X30" s="2"/>
      <c r="XFB30" s="2"/>
      <c r="XFC30" s="2"/>
    </row>
    <row r="31" spans="2:25 16382:16383" ht="24" customHeight="1" x14ac:dyDescent="0.3">
      <c r="B31" s="280"/>
      <c r="C31" s="220" t="s">
        <v>540</v>
      </c>
      <c r="D31" s="220"/>
      <c r="E31" s="221">
        <v>2395.3000000000002</v>
      </c>
      <c r="F31" s="221">
        <f t="shared" si="0"/>
        <v>2874.36</v>
      </c>
      <c r="G31" s="280"/>
      <c r="H31" s="281"/>
      <c r="I31" s="281"/>
      <c r="J31" s="281"/>
      <c r="K31" s="280"/>
      <c r="L31" s="281"/>
      <c r="M31" s="281"/>
      <c r="N31" s="282"/>
      <c r="O31" s="282"/>
      <c r="P31" s="303"/>
      <c r="Q31" s="198"/>
      <c r="R31" s="71"/>
      <c r="S31" s="71"/>
      <c r="T31" s="90"/>
      <c r="U31" s="90"/>
      <c r="W31" s="2"/>
      <c r="X31" s="2"/>
      <c r="XFB31" s="2"/>
      <c r="XFC31" s="2"/>
    </row>
    <row r="32" spans="2:25 16382:16383" ht="24" customHeight="1" x14ac:dyDescent="0.3">
      <c r="B32" s="280"/>
      <c r="C32" s="220" t="s">
        <v>541</v>
      </c>
      <c r="D32" s="220"/>
      <c r="E32" s="221">
        <v>2622.96</v>
      </c>
      <c r="F32" s="221">
        <f t="shared" si="0"/>
        <v>3147.5520000000001</v>
      </c>
      <c r="G32" s="280"/>
      <c r="H32" s="281"/>
      <c r="I32" s="281"/>
      <c r="J32" s="281"/>
      <c r="K32" s="280"/>
      <c r="L32" s="281"/>
      <c r="M32" s="281"/>
      <c r="N32" s="282"/>
      <c r="O32" s="282"/>
      <c r="P32" s="303"/>
      <c r="Q32" s="198"/>
      <c r="R32" s="71"/>
      <c r="S32" s="71"/>
      <c r="T32" s="90"/>
      <c r="U32" s="90"/>
      <c r="W32" s="2"/>
      <c r="X32" s="2"/>
      <c r="XFB32" s="2"/>
      <c r="XFC32" s="2"/>
    </row>
    <row r="33" spans="1:24 16382:16383" ht="24" customHeight="1" x14ac:dyDescent="0.3">
      <c r="B33" s="280"/>
      <c r="C33" s="220" t="s">
        <v>542</v>
      </c>
      <c r="D33" s="220"/>
      <c r="E33" s="221">
        <v>2929.13</v>
      </c>
      <c r="F33" s="221">
        <f t="shared" si="0"/>
        <v>3514.9560000000001</v>
      </c>
      <c r="G33" s="280"/>
      <c r="H33" s="281"/>
      <c r="I33" s="281"/>
      <c r="J33" s="281"/>
      <c r="K33" s="280"/>
      <c r="L33" s="281"/>
      <c r="M33" s="281"/>
      <c r="N33" s="282"/>
      <c r="O33" s="282"/>
      <c r="P33" s="287"/>
      <c r="Q33" s="150"/>
      <c r="R33" s="71"/>
      <c r="S33" s="71"/>
      <c r="T33" s="90"/>
      <c r="U33" s="90"/>
      <c r="W33" s="2"/>
      <c r="X33" s="2"/>
      <c r="XFB33" s="2"/>
      <c r="XFC33" s="2"/>
    </row>
    <row r="34" spans="1:24 16382:16383" ht="24" customHeight="1" x14ac:dyDescent="0.3">
      <c r="A34" s="57"/>
      <c r="B34" s="280"/>
      <c r="C34" s="220" t="s">
        <v>543</v>
      </c>
      <c r="D34" s="220"/>
      <c r="E34" s="221">
        <v>3030.81</v>
      </c>
      <c r="F34" s="221">
        <f t="shared" si="0"/>
        <v>3636.9719999999998</v>
      </c>
      <c r="G34" s="280"/>
      <c r="H34" s="281"/>
      <c r="I34" s="281"/>
      <c r="J34" s="281"/>
      <c r="K34" s="280"/>
      <c r="L34" s="281"/>
      <c r="M34" s="281"/>
      <c r="N34" s="282"/>
      <c r="O34" s="282"/>
      <c r="P34" s="287"/>
      <c r="Q34" s="150"/>
      <c r="R34" s="71"/>
      <c r="S34" s="71"/>
      <c r="T34" s="90"/>
      <c r="U34" s="90"/>
      <c r="W34" s="2"/>
      <c r="X34" s="2"/>
      <c r="XFB34" s="2"/>
      <c r="XFC34" s="2"/>
    </row>
    <row r="35" spans="1:24 16382:16383" ht="24" customHeight="1" x14ac:dyDescent="0.3">
      <c r="A35" s="57"/>
      <c r="B35" s="280"/>
      <c r="C35" s="220" t="s">
        <v>544</v>
      </c>
      <c r="D35" s="220"/>
      <c r="E35" s="221">
        <v>3326.76</v>
      </c>
      <c r="F35" s="221">
        <f t="shared" si="0"/>
        <v>3992.1120000000001</v>
      </c>
      <c r="G35" s="280"/>
      <c r="H35" s="281"/>
      <c r="I35" s="281"/>
      <c r="J35" s="281"/>
      <c r="K35" s="280"/>
      <c r="L35" s="281"/>
      <c r="M35" s="281"/>
      <c r="N35" s="282"/>
      <c r="O35" s="282"/>
      <c r="P35" s="287"/>
      <c r="Q35" s="150"/>
      <c r="R35" s="91"/>
      <c r="S35" s="71"/>
      <c r="T35" s="90"/>
      <c r="U35" s="90"/>
      <c r="W35" s="2"/>
      <c r="X35" s="2"/>
      <c r="XFB35" s="2"/>
      <c r="XFC35" s="2"/>
    </row>
    <row r="36" spans="1:24 16382:16383" ht="24" customHeight="1" x14ac:dyDescent="0.3">
      <c r="A36" s="57"/>
      <c r="B36" s="280"/>
      <c r="C36" s="220" t="s">
        <v>545</v>
      </c>
      <c r="D36" s="220"/>
      <c r="E36" s="221">
        <v>3295.83</v>
      </c>
      <c r="F36" s="221">
        <f t="shared" si="0"/>
        <v>3954.9959999999996</v>
      </c>
      <c r="G36" s="280"/>
      <c r="H36" s="281"/>
      <c r="I36" s="281"/>
      <c r="J36" s="281"/>
      <c r="K36" s="280"/>
      <c r="L36" s="281"/>
      <c r="M36" s="281"/>
      <c r="N36" s="282"/>
      <c r="O36" s="282"/>
      <c r="P36" s="267"/>
      <c r="Q36" s="151"/>
      <c r="R36" s="91"/>
      <c r="S36" s="71"/>
      <c r="T36" s="90"/>
      <c r="U36" s="90"/>
      <c r="W36" s="2"/>
      <c r="X36" s="2"/>
      <c r="XFB36" s="2"/>
      <c r="XFC36" s="2"/>
    </row>
    <row r="37" spans="1:24 16382:16383" ht="24" customHeight="1" x14ac:dyDescent="0.3">
      <c r="A37" s="57"/>
      <c r="B37" s="280"/>
      <c r="C37" s="220" t="s">
        <v>546</v>
      </c>
      <c r="D37" s="220"/>
      <c r="E37" s="221">
        <v>3572.49</v>
      </c>
      <c r="F37" s="221">
        <f t="shared" si="0"/>
        <v>4286.9879999999994</v>
      </c>
      <c r="G37" s="280"/>
      <c r="H37" s="281"/>
      <c r="I37" s="281"/>
      <c r="J37" s="281"/>
      <c r="K37" s="280"/>
      <c r="L37" s="281"/>
      <c r="M37" s="281"/>
      <c r="N37" s="282"/>
      <c r="O37" s="282"/>
      <c r="P37" s="304"/>
      <c r="Q37" s="177"/>
      <c r="R37" s="71"/>
      <c r="S37" s="93"/>
      <c r="T37" s="90"/>
      <c r="U37" s="90"/>
      <c r="W37" s="2"/>
      <c r="X37" s="2"/>
      <c r="XFB37" s="2"/>
      <c r="XFC37" s="2"/>
    </row>
    <row r="38" spans="1:24 16382:16383" ht="24" customHeight="1" x14ac:dyDescent="0.3">
      <c r="A38" s="57"/>
      <c r="B38" s="243" t="s">
        <v>549</v>
      </c>
      <c r="C38" s="244" t="s">
        <v>550</v>
      </c>
      <c r="D38" s="244"/>
      <c r="E38" s="245">
        <v>3560.85</v>
      </c>
      <c r="F38" s="245">
        <f t="shared" si="0"/>
        <v>4273.0199999999995</v>
      </c>
      <c r="G38" s="243" t="s">
        <v>453</v>
      </c>
      <c r="H38" s="244" t="s">
        <v>453</v>
      </c>
      <c r="I38" s="244"/>
      <c r="J38" s="244"/>
      <c r="K38" s="243" t="s">
        <v>158</v>
      </c>
      <c r="L38" s="244" t="s">
        <v>450</v>
      </c>
      <c r="M38" s="244"/>
      <c r="N38" s="246"/>
      <c r="O38" s="298" t="s">
        <v>25</v>
      </c>
      <c r="P38" s="145" t="s">
        <v>966</v>
      </c>
      <c r="Q38" s="146"/>
      <c r="R38" s="71"/>
      <c r="S38" s="94"/>
      <c r="T38" s="90"/>
      <c r="U38" s="90"/>
      <c r="W38" s="2"/>
      <c r="X38" s="2"/>
      <c r="XFB38" s="2"/>
      <c r="XFC38" s="2"/>
    </row>
    <row r="39" spans="1:24 16382:16383" ht="24" customHeight="1" x14ac:dyDescent="0.3">
      <c r="A39" s="57"/>
      <c r="B39" s="251" t="s">
        <v>1061</v>
      </c>
      <c r="C39" s="252" t="s">
        <v>1060</v>
      </c>
      <c r="D39" s="252"/>
      <c r="E39" s="253">
        <v>3771.3</v>
      </c>
      <c r="F39" s="253">
        <f t="shared" si="0"/>
        <v>4525.5600000000004</v>
      </c>
      <c r="G39" s="251" t="s">
        <v>765</v>
      </c>
      <c r="H39" s="252" t="s">
        <v>765</v>
      </c>
      <c r="I39" s="252"/>
      <c r="J39" s="252"/>
      <c r="K39" s="251" t="s">
        <v>123</v>
      </c>
      <c r="L39" s="252" t="s">
        <v>449</v>
      </c>
      <c r="M39" s="252"/>
      <c r="N39" s="254"/>
      <c r="O39" s="299" t="s">
        <v>25</v>
      </c>
      <c r="P39" s="237"/>
      <c r="Q39" s="250" t="s">
        <v>992</v>
      </c>
      <c r="R39" s="71"/>
      <c r="S39" s="94"/>
      <c r="T39" s="90"/>
      <c r="U39" s="90"/>
      <c r="W39" s="2"/>
      <c r="X39" s="2"/>
      <c r="XFB39" s="2"/>
      <c r="XFC39" s="2"/>
    </row>
    <row r="40" spans="1:24 16382:16383" ht="24" customHeight="1" x14ac:dyDescent="0.3">
      <c r="A40" s="57"/>
      <c r="B40" s="243" t="s">
        <v>547</v>
      </c>
      <c r="C40" s="244" t="s">
        <v>548</v>
      </c>
      <c r="D40" s="244"/>
      <c r="E40" s="245">
        <v>3483.67</v>
      </c>
      <c r="F40" s="245">
        <f t="shared" ref="F40" si="1">E40*1.2</f>
        <v>4180.4039999999995</v>
      </c>
      <c r="G40" s="243"/>
      <c r="H40" s="244"/>
      <c r="I40" s="244" t="s">
        <v>308</v>
      </c>
      <c r="J40" s="244" t="s">
        <v>308</v>
      </c>
      <c r="K40" s="243" t="s">
        <v>178</v>
      </c>
      <c r="L40" s="244" t="s">
        <v>158</v>
      </c>
      <c r="M40" s="244" t="s">
        <v>178</v>
      </c>
      <c r="N40" s="246" t="s">
        <v>158</v>
      </c>
      <c r="O40" s="298" t="s">
        <v>25</v>
      </c>
      <c r="P40" s="237"/>
      <c r="Q40" s="151"/>
      <c r="R40" s="71"/>
      <c r="S40" s="94"/>
      <c r="T40" s="90"/>
      <c r="U40" s="90"/>
      <c r="W40" s="2"/>
      <c r="X40" s="2"/>
      <c r="XFB40" s="2"/>
      <c r="XFC40" s="2"/>
    </row>
    <row r="41" spans="1:24 16382:16383" ht="24" customHeight="1" x14ac:dyDescent="0.3">
      <c r="A41" s="57"/>
      <c r="B41" s="219" t="s">
        <v>551</v>
      </c>
      <c r="C41" s="222" t="s">
        <v>552</v>
      </c>
      <c r="D41" s="222"/>
      <c r="E41" s="248">
        <v>3560.85</v>
      </c>
      <c r="F41" s="248">
        <f t="shared" si="0"/>
        <v>4273.0199999999995</v>
      </c>
      <c r="G41" s="219" t="s">
        <v>449</v>
      </c>
      <c r="H41" s="222" t="s">
        <v>449</v>
      </c>
      <c r="I41" s="222"/>
      <c r="J41" s="222"/>
      <c r="K41" s="219" t="s">
        <v>119</v>
      </c>
      <c r="L41" s="222" t="s">
        <v>158</v>
      </c>
      <c r="M41" s="222" t="s">
        <v>119</v>
      </c>
      <c r="N41" s="223" t="s">
        <v>158</v>
      </c>
      <c r="O41" s="224" t="s">
        <v>25</v>
      </c>
      <c r="P41" s="145" t="s">
        <v>966</v>
      </c>
      <c r="Q41" s="151"/>
      <c r="R41" s="71"/>
      <c r="S41" s="94"/>
      <c r="T41" s="90"/>
      <c r="U41" s="90"/>
      <c r="W41" s="2"/>
      <c r="X41" s="2"/>
      <c r="XFB41" s="2"/>
      <c r="XFC41" s="2"/>
    </row>
    <row r="42" spans="1:24 16382:16383" ht="24" customHeight="1" x14ac:dyDescent="0.3">
      <c r="A42" s="57"/>
      <c r="B42" s="251" t="s">
        <v>984</v>
      </c>
      <c r="C42" s="252" t="s">
        <v>985</v>
      </c>
      <c r="D42" s="252"/>
      <c r="E42" s="253">
        <v>3771.3</v>
      </c>
      <c r="F42" s="253">
        <f t="shared" si="0"/>
        <v>4525.5600000000004</v>
      </c>
      <c r="G42" s="251" t="s">
        <v>765</v>
      </c>
      <c r="H42" s="252" t="s">
        <v>765</v>
      </c>
      <c r="I42" s="252" t="s">
        <v>416</v>
      </c>
      <c r="J42" s="252" t="s">
        <v>416</v>
      </c>
      <c r="K42" s="251" t="s">
        <v>119</v>
      </c>
      <c r="L42" s="252" t="s">
        <v>288</v>
      </c>
      <c r="M42" s="252" t="s">
        <v>119</v>
      </c>
      <c r="N42" s="254" t="s">
        <v>288</v>
      </c>
      <c r="O42" s="299" t="s">
        <v>25</v>
      </c>
      <c r="P42" s="145" t="s">
        <v>966</v>
      </c>
      <c r="Q42" s="250" t="s">
        <v>992</v>
      </c>
      <c r="R42" s="71"/>
      <c r="S42" s="94"/>
      <c r="T42" s="90"/>
      <c r="U42" s="90"/>
      <c r="W42" s="2"/>
      <c r="X42" s="2"/>
      <c r="XFB42" s="2"/>
      <c r="XFC42" s="2"/>
    </row>
    <row r="43" spans="1:24 16382:16383" ht="24" customHeight="1" x14ac:dyDescent="0.3">
      <c r="A43" s="57"/>
      <c r="B43" s="307" t="s">
        <v>982</v>
      </c>
      <c r="C43" s="308" t="s">
        <v>553</v>
      </c>
      <c r="D43" s="308"/>
      <c r="E43" s="309">
        <v>4102.2299999999996</v>
      </c>
      <c r="F43" s="309">
        <f t="shared" si="0"/>
        <v>4922.6759999999995</v>
      </c>
      <c r="G43" s="307" t="s">
        <v>765</v>
      </c>
      <c r="H43" s="308" t="s">
        <v>765</v>
      </c>
      <c r="I43" s="308"/>
      <c r="J43" s="308"/>
      <c r="K43" s="307" t="s">
        <v>123</v>
      </c>
      <c r="L43" s="308" t="s">
        <v>288</v>
      </c>
      <c r="M43" s="308"/>
      <c r="N43" s="310"/>
      <c r="O43" s="311" t="s">
        <v>25</v>
      </c>
      <c r="P43" s="145" t="s">
        <v>966</v>
      </c>
      <c r="Q43" s="250" t="s">
        <v>992</v>
      </c>
      <c r="R43" s="71"/>
      <c r="S43" s="94"/>
      <c r="T43" s="90"/>
      <c r="U43" s="90"/>
      <c r="W43" s="2"/>
      <c r="X43" s="2"/>
      <c r="XFB43" s="2"/>
      <c r="XFC43" s="2"/>
    </row>
    <row r="44" spans="1:24 16382:16383" ht="24" customHeight="1" x14ac:dyDescent="0.3">
      <c r="A44" s="57"/>
      <c r="B44" s="243" t="s">
        <v>763</v>
      </c>
      <c r="C44" s="244" t="s">
        <v>764</v>
      </c>
      <c r="D44" s="244"/>
      <c r="E44" s="245">
        <v>4047.14</v>
      </c>
      <c r="F44" s="245">
        <f>1.2*E44</f>
        <v>4856.5679999999993</v>
      </c>
      <c r="G44" s="243" t="s">
        <v>765</v>
      </c>
      <c r="H44" s="244" t="s">
        <v>765</v>
      </c>
      <c r="I44" s="244"/>
      <c r="J44" s="244"/>
      <c r="K44" s="243" t="s">
        <v>123</v>
      </c>
      <c r="L44" s="244" t="s">
        <v>123</v>
      </c>
      <c r="M44" s="244" t="s">
        <v>123</v>
      </c>
      <c r="N44" s="246" t="s">
        <v>123</v>
      </c>
      <c r="O44" s="298" t="s">
        <v>25</v>
      </c>
      <c r="P44" s="303"/>
      <c r="Q44" s="198"/>
      <c r="R44" s="71"/>
      <c r="S44" s="94"/>
      <c r="T44" s="90"/>
      <c r="U44" s="90"/>
      <c r="W44" s="2"/>
      <c r="X44" s="2"/>
      <c r="XFB44" s="2"/>
      <c r="XFC44" s="2"/>
    </row>
    <row r="45" spans="1:24 16382:16383" ht="24" customHeight="1" x14ac:dyDescent="0.3">
      <c r="A45" s="57"/>
      <c r="B45" s="251" t="s">
        <v>981</v>
      </c>
      <c r="C45" s="252" t="s">
        <v>983</v>
      </c>
      <c r="D45" s="252"/>
      <c r="E45" s="253">
        <v>4086.39</v>
      </c>
      <c r="F45" s="253">
        <f>1.2*E45</f>
        <v>4903.6679999999997</v>
      </c>
      <c r="G45" s="251" t="s">
        <v>765</v>
      </c>
      <c r="H45" s="252" t="s">
        <v>765</v>
      </c>
      <c r="I45" s="252"/>
      <c r="J45" s="252"/>
      <c r="K45" s="251" t="s">
        <v>119</v>
      </c>
      <c r="L45" s="252" t="s">
        <v>288</v>
      </c>
      <c r="M45" s="252" t="s">
        <v>119</v>
      </c>
      <c r="N45" s="254" t="s">
        <v>288</v>
      </c>
      <c r="O45" s="299" t="s">
        <v>25</v>
      </c>
      <c r="P45" s="232"/>
      <c r="Q45" s="250" t="s">
        <v>992</v>
      </c>
      <c r="R45" s="71"/>
      <c r="S45" s="94"/>
      <c r="T45" s="90"/>
      <c r="U45" s="90"/>
      <c r="W45" s="2"/>
      <c r="X45" s="2"/>
      <c r="XFB45" s="2"/>
      <c r="XFC45" s="2"/>
    </row>
    <row r="46" spans="1:24 16382:16383" ht="24" customHeight="1" x14ac:dyDescent="0.3">
      <c r="A46" s="57"/>
      <c r="B46" s="243" t="s">
        <v>554</v>
      </c>
      <c r="C46" s="244" t="s">
        <v>555</v>
      </c>
      <c r="D46" s="244"/>
      <c r="E46" s="245">
        <v>3870.66</v>
      </c>
      <c r="F46" s="245">
        <f t="shared" ref="F46:F48" si="2">1.2*E46</f>
        <v>4644.7919999999995</v>
      </c>
      <c r="G46" s="243" t="s">
        <v>449</v>
      </c>
      <c r="H46" s="244" t="s">
        <v>449</v>
      </c>
      <c r="I46" s="244"/>
      <c r="J46" s="244"/>
      <c r="K46" s="243" t="s">
        <v>158</v>
      </c>
      <c r="L46" s="244" t="s">
        <v>450</v>
      </c>
      <c r="M46" s="244"/>
      <c r="N46" s="246"/>
      <c r="O46" s="298" t="s">
        <v>25</v>
      </c>
      <c r="P46" s="145" t="s">
        <v>966</v>
      </c>
      <c r="Q46" s="151"/>
      <c r="R46" s="71"/>
      <c r="S46" s="94"/>
      <c r="T46" s="90"/>
      <c r="U46" s="90"/>
      <c r="V46" s="64"/>
      <c r="W46" s="2"/>
      <c r="X46" s="2"/>
      <c r="XFB46" s="2"/>
      <c r="XFC46" s="2"/>
    </row>
    <row r="47" spans="1:24 16382:16383" ht="24" customHeight="1" x14ac:dyDescent="0.3">
      <c r="A47" s="57"/>
      <c r="B47" s="219" t="s">
        <v>823</v>
      </c>
      <c r="C47" s="222" t="s">
        <v>559</v>
      </c>
      <c r="D47" s="222"/>
      <c r="E47" s="248">
        <v>4099.55</v>
      </c>
      <c r="F47" s="248">
        <f t="shared" si="2"/>
        <v>4919.46</v>
      </c>
      <c r="G47" s="219" t="s">
        <v>824</v>
      </c>
      <c r="H47" s="222" t="s">
        <v>824</v>
      </c>
      <c r="I47" s="222" t="s">
        <v>824</v>
      </c>
      <c r="J47" s="222"/>
      <c r="K47" s="219" t="s">
        <v>745</v>
      </c>
      <c r="L47" s="222" t="s">
        <v>746</v>
      </c>
      <c r="M47" s="222"/>
      <c r="N47" s="223"/>
      <c r="O47" s="224" t="s">
        <v>25</v>
      </c>
      <c r="P47" s="287"/>
      <c r="Q47" s="150"/>
      <c r="R47" s="71"/>
      <c r="S47" s="94"/>
      <c r="T47" s="90"/>
      <c r="U47" s="90"/>
      <c r="V47" s="64"/>
      <c r="W47" s="2"/>
      <c r="X47" s="2"/>
      <c r="XFB47" s="2"/>
      <c r="XFC47" s="2"/>
    </row>
    <row r="48" spans="1:24 16382:16383" ht="24" customHeight="1" x14ac:dyDescent="0.3">
      <c r="A48" s="57"/>
      <c r="B48" s="251" t="s">
        <v>558</v>
      </c>
      <c r="C48" s="252" t="s">
        <v>559</v>
      </c>
      <c r="D48" s="252"/>
      <c r="E48" s="253">
        <v>4099.3100000000004</v>
      </c>
      <c r="F48" s="253">
        <f t="shared" si="2"/>
        <v>4919.1720000000005</v>
      </c>
      <c r="G48" s="251" t="s">
        <v>765</v>
      </c>
      <c r="H48" s="252" t="s">
        <v>765</v>
      </c>
      <c r="I48" s="252" t="s">
        <v>416</v>
      </c>
      <c r="J48" s="252" t="s">
        <v>416</v>
      </c>
      <c r="K48" s="251" t="s">
        <v>119</v>
      </c>
      <c r="L48" s="252" t="s">
        <v>288</v>
      </c>
      <c r="M48" s="252"/>
      <c r="N48" s="254"/>
      <c r="O48" s="299" t="s">
        <v>25</v>
      </c>
      <c r="P48" s="145" t="s">
        <v>966</v>
      </c>
      <c r="Q48" s="250" t="s">
        <v>992</v>
      </c>
      <c r="R48" s="71"/>
      <c r="S48" s="94"/>
      <c r="T48" s="90"/>
      <c r="U48" s="90"/>
      <c r="V48" s="64"/>
      <c r="W48" s="2"/>
      <c r="X48" s="2"/>
      <c r="XFB48" s="2"/>
      <c r="XFC48" s="2"/>
    </row>
    <row r="49" spans="1:24 16382:16383" ht="24" customHeight="1" x14ac:dyDescent="0.3">
      <c r="A49" s="57"/>
      <c r="B49" s="243" t="s">
        <v>766</v>
      </c>
      <c r="C49" s="244" t="s">
        <v>767</v>
      </c>
      <c r="D49" s="244"/>
      <c r="E49" s="245">
        <v>4092.97</v>
      </c>
      <c r="F49" s="245">
        <f t="shared" ref="F49:F104" si="3">1.2*E49</f>
        <v>4911.5639999999994</v>
      </c>
      <c r="G49" s="243" t="s">
        <v>765</v>
      </c>
      <c r="H49" s="244" t="s">
        <v>765</v>
      </c>
      <c r="I49" s="244"/>
      <c r="J49" s="244"/>
      <c r="K49" s="243" t="s">
        <v>123</v>
      </c>
      <c r="L49" s="244" t="s">
        <v>158</v>
      </c>
      <c r="M49" s="244" t="s">
        <v>123</v>
      </c>
      <c r="N49" s="246" t="s">
        <v>158</v>
      </c>
      <c r="O49" s="298" t="s">
        <v>25</v>
      </c>
      <c r="P49" s="267"/>
      <c r="Q49" s="151"/>
      <c r="R49" s="71"/>
      <c r="S49" s="94"/>
      <c r="T49" s="90"/>
      <c r="U49" s="90"/>
      <c r="V49" s="64"/>
      <c r="W49" s="2"/>
      <c r="X49" s="2"/>
      <c r="XFB49" s="2"/>
      <c r="XFC49" s="2"/>
    </row>
    <row r="50" spans="1:24 16382:16383" ht="24" customHeight="1" x14ac:dyDescent="0.3">
      <c r="A50" s="57"/>
      <c r="B50" s="219" t="s">
        <v>556</v>
      </c>
      <c r="C50" s="222" t="s">
        <v>557</v>
      </c>
      <c r="D50" s="222"/>
      <c r="E50" s="248">
        <v>3870.66</v>
      </c>
      <c r="F50" s="248">
        <f t="shared" si="3"/>
        <v>4644.7919999999995</v>
      </c>
      <c r="G50" s="219" t="s">
        <v>449</v>
      </c>
      <c r="H50" s="222" t="s">
        <v>449</v>
      </c>
      <c r="I50" s="222" t="s">
        <v>416</v>
      </c>
      <c r="J50" s="222" t="s">
        <v>416</v>
      </c>
      <c r="K50" s="219" t="s">
        <v>119</v>
      </c>
      <c r="L50" s="222" t="s">
        <v>288</v>
      </c>
      <c r="M50" s="222" t="s">
        <v>119</v>
      </c>
      <c r="N50" s="223" t="s">
        <v>288</v>
      </c>
      <c r="O50" s="224" t="s">
        <v>25</v>
      </c>
      <c r="P50" s="267"/>
      <c r="Q50" s="151"/>
      <c r="R50" s="71"/>
      <c r="S50" s="94"/>
      <c r="T50" s="90"/>
      <c r="U50" s="90"/>
      <c r="V50" s="64"/>
      <c r="W50" s="2"/>
      <c r="X50" s="2"/>
      <c r="XFB50" s="2"/>
      <c r="XFC50" s="2"/>
    </row>
    <row r="51" spans="1:24 16382:16383" ht="24" customHeight="1" x14ac:dyDescent="0.3">
      <c r="A51" s="57"/>
      <c r="B51" s="219" t="s">
        <v>812</v>
      </c>
      <c r="C51" s="222" t="s">
        <v>557</v>
      </c>
      <c r="D51" s="222"/>
      <c r="E51" s="248">
        <v>3870.66</v>
      </c>
      <c r="F51" s="248">
        <f t="shared" si="3"/>
        <v>4644.7919999999995</v>
      </c>
      <c r="G51" s="219" t="s">
        <v>765</v>
      </c>
      <c r="H51" s="222" t="s">
        <v>765</v>
      </c>
      <c r="I51" s="222"/>
      <c r="J51" s="222"/>
      <c r="K51" s="219" t="s">
        <v>119</v>
      </c>
      <c r="L51" s="222" t="s">
        <v>288</v>
      </c>
      <c r="M51" s="222" t="s">
        <v>119</v>
      </c>
      <c r="N51" s="223" t="s">
        <v>288</v>
      </c>
      <c r="O51" s="224" t="s">
        <v>25</v>
      </c>
      <c r="P51" s="303"/>
      <c r="Q51" s="198"/>
      <c r="R51" s="71"/>
      <c r="S51" s="94"/>
      <c r="T51" s="90"/>
      <c r="U51" s="90"/>
      <c r="V51" s="64"/>
      <c r="W51" s="2"/>
      <c r="X51" s="2"/>
      <c r="XFB51" s="2"/>
      <c r="XFC51" s="2"/>
    </row>
    <row r="52" spans="1:24 16382:16383" ht="24" customHeight="1" x14ac:dyDescent="0.3">
      <c r="A52" s="57"/>
      <c r="B52" s="251" t="s">
        <v>986</v>
      </c>
      <c r="C52" s="252" t="s">
        <v>963</v>
      </c>
      <c r="D52" s="252"/>
      <c r="E52" s="253">
        <v>4099.55</v>
      </c>
      <c r="F52" s="253">
        <f t="shared" si="3"/>
        <v>4919.46</v>
      </c>
      <c r="G52" s="251" t="s">
        <v>765</v>
      </c>
      <c r="H52" s="252" t="s">
        <v>765</v>
      </c>
      <c r="I52" s="252" t="s">
        <v>416</v>
      </c>
      <c r="J52" s="252" t="s">
        <v>416</v>
      </c>
      <c r="K52" s="251" t="s">
        <v>123</v>
      </c>
      <c r="L52" s="252" t="s">
        <v>288</v>
      </c>
      <c r="M52" s="252" t="s">
        <v>123</v>
      </c>
      <c r="N52" s="254" t="s">
        <v>288</v>
      </c>
      <c r="O52" s="299" t="s">
        <v>25</v>
      </c>
      <c r="P52" s="145" t="s">
        <v>966</v>
      </c>
      <c r="Q52" s="250" t="s">
        <v>992</v>
      </c>
      <c r="R52" s="71"/>
      <c r="S52" s="94"/>
      <c r="T52" s="90"/>
      <c r="U52" s="90"/>
      <c r="V52" s="64"/>
      <c r="W52" s="2"/>
      <c r="X52" s="2"/>
      <c r="XFB52" s="2"/>
      <c r="XFC52" s="2"/>
    </row>
    <row r="53" spans="1:24 16382:16383" ht="24" customHeight="1" x14ac:dyDescent="0.3">
      <c r="A53" s="57"/>
      <c r="B53" s="243" t="s">
        <v>560</v>
      </c>
      <c r="C53" s="244" t="s">
        <v>561</v>
      </c>
      <c r="D53" s="244"/>
      <c r="E53" s="245">
        <v>4311.93</v>
      </c>
      <c r="F53" s="245">
        <f t="shared" si="3"/>
        <v>5174.3159999999998</v>
      </c>
      <c r="G53" s="243" t="s">
        <v>449</v>
      </c>
      <c r="H53" s="244" t="s">
        <v>449</v>
      </c>
      <c r="I53" s="244"/>
      <c r="J53" s="244"/>
      <c r="K53" s="243" t="s">
        <v>288</v>
      </c>
      <c r="L53" s="244" t="s">
        <v>449</v>
      </c>
      <c r="M53" s="244"/>
      <c r="N53" s="246"/>
      <c r="O53" s="298" t="s">
        <v>25</v>
      </c>
      <c r="P53" s="145" t="s">
        <v>966</v>
      </c>
      <c r="Q53" s="151"/>
      <c r="R53" s="71"/>
      <c r="S53" s="94"/>
      <c r="T53" s="90"/>
      <c r="U53" s="90"/>
      <c r="V53" s="64"/>
      <c r="W53" s="2"/>
      <c r="X53" s="2"/>
      <c r="XFB53" s="2"/>
      <c r="XFC53" s="2"/>
    </row>
    <row r="54" spans="1:24 16382:16383" ht="24" customHeight="1" x14ac:dyDescent="0.3">
      <c r="A54" s="57"/>
      <c r="B54" s="219" t="s">
        <v>841</v>
      </c>
      <c r="C54" s="222" t="s">
        <v>563</v>
      </c>
      <c r="D54" s="222"/>
      <c r="E54" s="248">
        <v>4543.79</v>
      </c>
      <c r="F54" s="248">
        <f t="shared" si="3"/>
        <v>5452.5479999999998</v>
      </c>
      <c r="G54" s="219" t="s">
        <v>449</v>
      </c>
      <c r="H54" s="222" t="s">
        <v>449</v>
      </c>
      <c r="I54" s="222"/>
      <c r="J54" s="222"/>
      <c r="K54" s="219" t="s">
        <v>288</v>
      </c>
      <c r="L54" s="222" t="s">
        <v>449</v>
      </c>
      <c r="M54" s="222"/>
      <c r="N54" s="223"/>
      <c r="O54" s="224" t="s">
        <v>25</v>
      </c>
      <c r="P54" s="287"/>
      <c r="Q54" s="150"/>
      <c r="R54" s="77"/>
      <c r="S54" s="94"/>
      <c r="T54" s="90"/>
      <c r="U54" s="90"/>
      <c r="V54" s="64"/>
      <c r="W54" s="2"/>
      <c r="X54" s="2"/>
      <c r="XFB54" s="2"/>
      <c r="XFC54" s="2"/>
    </row>
    <row r="55" spans="1:24 16382:16383" ht="24" customHeight="1" x14ac:dyDescent="0.3">
      <c r="A55" s="57"/>
      <c r="B55" s="219" t="s">
        <v>562</v>
      </c>
      <c r="C55" s="222" t="s">
        <v>563</v>
      </c>
      <c r="D55" s="222"/>
      <c r="E55" s="248">
        <v>4543.79</v>
      </c>
      <c r="F55" s="248">
        <f t="shared" si="3"/>
        <v>5452.5479999999998</v>
      </c>
      <c r="G55" s="219" t="s">
        <v>449</v>
      </c>
      <c r="H55" s="222" t="s">
        <v>449</v>
      </c>
      <c r="I55" s="222"/>
      <c r="J55" s="222"/>
      <c r="K55" s="219" t="s">
        <v>288</v>
      </c>
      <c r="L55" s="222" t="s">
        <v>449</v>
      </c>
      <c r="M55" s="222"/>
      <c r="N55" s="223"/>
      <c r="O55" s="224" t="s">
        <v>24</v>
      </c>
      <c r="P55" s="267"/>
      <c r="Q55" s="151"/>
      <c r="R55" s="77"/>
      <c r="S55" s="94"/>
      <c r="T55" s="90"/>
      <c r="U55" s="90"/>
      <c r="V55" s="64"/>
      <c r="W55" s="2"/>
      <c r="X55" s="2"/>
      <c r="XFB55" s="2"/>
      <c r="XFC55" s="2"/>
    </row>
    <row r="56" spans="1:24 16382:16383" ht="24" customHeight="1" x14ac:dyDescent="0.3">
      <c r="A56" s="57"/>
      <c r="B56" s="219" t="s">
        <v>564</v>
      </c>
      <c r="C56" s="222" t="s">
        <v>563</v>
      </c>
      <c r="D56" s="222"/>
      <c r="E56" s="248">
        <v>4543.79</v>
      </c>
      <c r="F56" s="248">
        <f t="shared" ref="F56:F57" si="4">1.2*E56</f>
        <v>5452.5479999999998</v>
      </c>
      <c r="G56" s="219" t="s">
        <v>453</v>
      </c>
      <c r="H56" s="222" t="s">
        <v>453</v>
      </c>
      <c r="I56" s="222"/>
      <c r="J56" s="222"/>
      <c r="K56" s="219" t="s">
        <v>288</v>
      </c>
      <c r="L56" s="222" t="s">
        <v>449</v>
      </c>
      <c r="M56" s="222"/>
      <c r="N56" s="223"/>
      <c r="O56" s="224" t="s">
        <v>25</v>
      </c>
      <c r="P56" s="267"/>
      <c r="Q56" s="151"/>
      <c r="R56" s="77"/>
      <c r="S56" s="94"/>
      <c r="T56" s="90"/>
      <c r="U56" s="90"/>
      <c r="V56" s="64"/>
      <c r="W56" s="2"/>
      <c r="X56" s="2"/>
      <c r="XFB56" s="2"/>
      <c r="XFC56" s="2"/>
    </row>
    <row r="57" spans="1:24 16382:16383" ht="24" customHeight="1" x14ac:dyDescent="0.3">
      <c r="A57" s="57"/>
      <c r="B57" s="251" t="s">
        <v>843</v>
      </c>
      <c r="C57" s="252" t="s">
        <v>563</v>
      </c>
      <c r="D57" s="252"/>
      <c r="E57" s="253">
        <v>4543.79</v>
      </c>
      <c r="F57" s="253">
        <f t="shared" si="4"/>
        <v>5452.5479999999998</v>
      </c>
      <c r="G57" s="251" t="s">
        <v>570</v>
      </c>
      <c r="H57" s="252" t="s">
        <v>570</v>
      </c>
      <c r="I57" s="252"/>
      <c r="J57" s="252"/>
      <c r="K57" s="251" t="s">
        <v>288</v>
      </c>
      <c r="L57" s="252" t="s">
        <v>449</v>
      </c>
      <c r="M57" s="252"/>
      <c r="N57" s="254"/>
      <c r="O57" s="299" t="s">
        <v>25</v>
      </c>
      <c r="P57" s="145" t="s">
        <v>966</v>
      </c>
      <c r="Q57" s="250" t="s">
        <v>992</v>
      </c>
      <c r="R57" s="71"/>
      <c r="S57" s="94"/>
      <c r="T57" s="90"/>
      <c r="U57" s="90"/>
      <c r="V57" s="64"/>
      <c r="W57" s="2"/>
      <c r="X57" s="2"/>
      <c r="XFB57" s="2"/>
      <c r="XFC57" s="2"/>
    </row>
    <row r="58" spans="1:24 16382:16383" s="55" customFormat="1" ht="24" customHeight="1" x14ac:dyDescent="0.3">
      <c r="A58" s="57"/>
      <c r="B58" s="243" t="s">
        <v>768</v>
      </c>
      <c r="C58" s="244" t="s">
        <v>769</v>
      </c>
      <c r="D58" s="244"/>
      <c r="E58" s="245">
        <v>4645.07</v>
      </c>
      <c r="F58" s="245">
        <f t="shared" si="3"/>
        <v>5574.0839999999998</v>
      </c>
      <c r="G58" s="243" t="s">
        <v>765</v>
      </c>
      <c r="H58" s="244" t="s">
        <v>765</v>
      </c>
      <c r="I58" s="244"/>
      <c r="J58" s="244"/>
      <c r="K58" s="243" t="s">
        <v>123</v>
      </c>
      <c r="L58" s="244" t="s">
        <v>158</v>
      </c>
      <c r="M58" s="244" t="s">
        <v>123</v>
      </c>
      <c r="N58" s="246" t="s">
        <v>158</v>
      </c>
      <c r="O58" s="298" t="s">
        <v>25</v>
      </c>
      <c r="P58" s="303"/>
      <c r="Q58" s="198"/>
      <c r="R58" s="77"/>
      <c r="S58" s="94"/>
      <c r="T58" s="90"/>
      <c r="U58" s="90"/>
      <c r="V58" s="64"/>
      <c r="W58" s="57"/>
      <c r="X58" s="57"/>
      <c r="XFB58" s="57"/>
      <c r="XFC58" s="57"/>
    </row>
    <row r="59" spans="1:24 16382:16383" s="55" customFormat="1" ht="24" customHeight="1" x14ac:dyDescent="0.3">
      <c r="A59" s="57"/>
      <c r="B59" s="251" t="s">
        <v>987</v>
      </c>
      <c r="C59" s="252" t="s">
        <v>769</v>
      </c>
      <c r="D59" s="252"/>
      <c r="E59" s="253">
        <v>4412.1099999999997</v>
      </c>
      <c r="F59" s="253">
        <f t="shared" ref="F59" si="5">1.2*E59</f>
        <v>5294.5319999999992</v>
      </c>
      <c r="G59" s="251" t="s">
        <v>765</v>
      </c>
      <c r="H59" s="252" t="s">
        <v>765</v>
      </c>
      <c r="I59" s="252" t="s">
        <v>416</v>
      </c>
      <c r="J59" s="252" t="s">
        <v>416</v>
      </c>
      <c r="K59" s="251" t="s">
        <v>123</v>
      </c>
      <c r="L59" s="252" t="s">
        <v>450</v>
      </c>
      <c r="M59" s="252" t="s">
        <v>123</v>
      </c>
      <c r="N59" s="254" t="s">
        <v>450</v>
      </c>
      <c r="O59" s="299" t="s">
        <v>25</v>
      </c>
      <c r="P59" s="145" t="s">
        <v>966</v>
      </c>
      <c r="Q59" s="264" t="s">
        <v>992</v>
      </c>
      <c r="R59" s="77"/>
      <c r="S59" s="94"/>
      <c r="T59" s="90"/>
      <c r="U59" s="90"/>
      <c r="V59" s="64"/>
      <c r="W59" s="57"/>
      <c r="X59" s="57"/>
      <c r="XFB59" s="57"/>
      <c r="XFC59" s="57"/>
    </row>
    <row r="60" spans="1:24 16382:16383" ht="24" customHeight="1" x14ac:dyDescent="0.3">
      <c r="B60" s="219" t="s">
        <v>962</v>
      </c>
      <c r="C60" s="222" t="s">
        <v>568</v>
      </c>
      <c r="D60" s="222"/>
      <c r="E60" s="248">
        <v>5050.17</v>
      </c>
      <c r="F60" s="248">
        <f t="shared" si="3"/>
        <v>6060.2039999999997</v>
      </c>
      <c r="G60" s="219" t="s">
        <v>449</v>
      </c>
      <c r="H60" s="222" t="s">
        <v>449</v>
      </c>
      <c r="I60" s="222"/>
      <c r="J60" s="222"/>
      <c r="K60" s="219" t="s">
        <v>288</v>
      </c>
      <c r="L60" s="222" t="s">
        <v>449</v>
      </c>
      <c r="M60" s="222"/>
      <c r="N60" s="223"/>
      <c r="O60" s="224" t="s">
        <v>25</v>
      </c>
      <c r="P60" s="287"/>
      <c r="Q60" s="150"/>
      <c r="R60" s="77"/>
      <c r="S60" s="94"/>
      <c r="T60" s="90"/>
      <c r="U60" s="90"/>
      <c r="V60" s="64"/>
      <c r="W60" s="2"/>
      <c r="X60" s="2"/>
      <c r="XFB60" s="2"/>
      <c r="XFC60" s="2"/>
    </row>
    <row r="61" spans="1:24 16382:16383" ht="24" customHeight="1" x14ac:dyDescent="0.3">
      <c r="B61" s="219" t="s">
        <v>565</v>
      </c>
      <c r="C61" s="222" t="s">
        <v>566</v>
      </c>
      <c r="D61" s="222"/>
      <c r="E61" s="248">
        <v>4812.53</v>
      </c>
      <c r="F61" s="248">
        <f t="shared" si="3"/>
        <v>5775.0359999999991</v>
      </c>
      <c r="G61" s="219" t="s">
        <v>449</v>
      </c>
      <c r="H61" s="222" t="s">
        <v>449</v>
      </c>
      <c r="I61" s="222"/>
      <c r="J61" s="222"/>
      <c r="K61" s="219" t="s">
        <v>288</v>
      </c>
      <c r="L61" s="222" t="s">
        <v>449</v>
      </c>
      <c r="M61" s="222"/>
      <c r="N61" s="223"/>
      <c r="O61" s="224" t="s">
        <v>25</v>
      </c>
      <c r="P61" s="237"/>
      <c r="Q61" s="151"/>
      <c r="R61" s="77"/>
      <c r="S61" s="94"/>
      <c r="T61" s="90"/>
      <c r="U61" s="90"/>
      <c r="V61" s="64"/>
      <c r="W61" s="2"/>
      <c r="X61" s="2"/>
      <c r="XFB61" s="2"/>
      <c r="XFC61" s="2"/>
    </row>
    <row r="62" spans="1:24 16382:16383" ht="24" customHeight="1" x14ac:dyDescent="0.3">
      <c r="A62" s="57"/>
      <c r="B62" s="219" t="s">
        <v>814</v>
      </c>
      <c r="C62" s="222" t="s">
        <v>566</v>
      </c>
      <c r="D62" s="222"/>
      <c r="E62" s="248">
        <v>4812.53</v>
      </c>
      <c r="F62" s="248">
        <f t="shared" si="3"/>
        <v>5775.0359999999991</v>
      </c>
      <c r="G62" s="219" t="s">
        <v>570</v>
      </c>
      <c r="H62" s="222" t="s">
        <v>570</v>
      </c>
      <c r="I62" s="222"/>
      <c r="J62" s="222"/>
      <c r="K62" s="219" t="s">
        <v>288</v>
      </c>
      <c r="L62" s="222" t="s">
        <v>449</v>
      </c>
      <c r="M62" s="222"/>
      <c r="N62" s="223"/>
      <c r="O62" s="224" t="s">
        <v>25</v>
      </c>
      <c r="P62" s="287"/>
      <c r="Q62" s="150"/>
      <c r="R62" s="77"/>
      <c r="S62" s="94"/>
      <c r="T62" s="90"/>
      <c r="U62" s="90"/>
      <c r="V62" s="64"/>
      <c r="W62" s="2"/>
      <c r="X62" s="2"/>
      <c r="XFB62" s="2"/>
      <c r="XFC62" s="2"/>
    </row>
    <row r="63" spans="1:24 16382:16383" ht="24" customHeight="1" x14ac:dyDescent="0.3">
      <c r="A63" s="57"/>
      <c r="B63" s="219" t="s">
        <v>567</v>
      </c>
      <c r="C63" s="222" t="s">
        <v>568</v>
      </c>
      <c r="D63" s="222"/>
      <c r="E63" s="248">
        <v>5049.87</v>
      </c>
      <c r="F63" s="248">
        <f t="shared" si="3"/>
        <v>6059.8440000000001</v>
      </c>
      <c r="G63" s="219"/>
      <c r="H63" s="222"/>
      <c r="I63" s="222" t="s">
        <v>158</v>
      </c>
      <c r="J63" s="222" t="s">
        <v>158</v>
      </c>
      <c r="K63" s="219" t="s">
        <v>119</v>
      </c>
      <c r="L63" s="222" t="s">
        <v>158</v>
      </c>
      <c r="M63" s="222"/>
      <c r="N63" s="223"/>
      <c r="O63" s="224" t="s">
        <v>25</v>
      </c>
      <c r="P63" s="267"/>
      <c r="Q63" s="151"/>
      <c r="R63" s="77"/>
      <c r="S63" s="94"/>
      <c r="T63" s="90"/>
      <c r="U63" s="90"/>
      <c r="V63" s="64"/>
      <c r="W63" s="2"/>
      <c r="X63" s="2"/>
      <c r="XFB63" s="2"/>
      <c r="XFC63" s="2"/>
    </row>
    <row r="64" spans="1:24 16382:16383" ht="24" customHeight="1" x14ac:dyDescent="0.3">
      <c r="A64" s="57"/>
      <c r="B64" s="251" t="s">
        <v>569</v>
      </c>
      <c r="C64" s="252" t="s">
        <v>568</v>
      </c>
      <c r="D64" s="252"/>
      <c r="E64" s="253">
        <v>5050.17</v>
      </c>
      <c r="F64" s="253">
        <f t="shared" si="3"/>
        <v>6060.2039999999997</v>
      </c>
      <c r="G64" s="251" t="s">
        <v>570</v>
      </c>
      <c r="H64" s="252" t="s">
        <v>570</v>
      </c>
      <c r="I64" s="252" t="s">
        <v>416</v>
      </c>
      <c r="J64" s="252" t="s">
        <v>416</v>
      </c>
      <c r="K64" s="251" t="s">
        <v>119</v>
      </c>
      <c r="L64" s="252" t="s">
        <v>450</v>
      </c>
      <c r="M64" s="252"/>
      <c r="N64" s="254"/>
      <c r="O64" s="299" t="s">
        <v>25</v>
      </c>
      <c r="P64" s="145" t="s">
        <v>966</v>
      </c>
      <c r="Q64" s="250" t="s">
        <v>992</v>
      </c>
      <c r="R64" s="71"/>
      <c r="S64" s="94"/>
      <c r="T64" s="90"/>
      <c r="U64" s="90"/>
      <c r="V64" s="64"/>
      <c r="W64" s="2"/>
      <c r="X64" s="2"/>
      <c r="XFB64" s="2"/>
      <c r="XFC64" s="2"/>
    </row>
    <row r="65" spans="1:24 16382:16383" ht="24" customHeight="1" x14ac:dyDescent="0.3">
      <c r="A65" s="57"/>
      <c r="B65" s="243" t="s">
        <v>770</v>
      </c>
      <c r="C65" s="244" t="s">
        <v>771</v>
      </c>
      <c r="D65" s="244"/>
      <c r="E65" s="245">
        <v>5050.17</v>
      </c>
      <c r="F65" s="245">
        <f t="shared" ref="F65" si="6">1.2*E65</f>
        <v>6060.2039999999997</v>
      </c>
      <c r="G65" s="243" t="s">
        <v>772</v>
      </c>
      <c r="H65" s="244" t="s">
        <v>772</v>
      </c>
      <c r="I65" s="244"/>
      <c r="J65" s="244"/>
      <c r="K65" s="243" t="s">
        <v>773</v>
      </c>
      <c r="L65" s="244" t="s">
        <v>119</v>
      </c>
      <c r="M65" s="244" t="s">
        <v>773</v>
      </c>
      <c r="N65" s="246" t="s">
        <v>119</v>
      </c>
      <c r="O65" s="298" t="s">
        <v>25</v>
      </c>
      <c r="P65" s="303"/>
      <c r="Q65" s="198"/>
      <c r="R65" s="71"/>
      <c r="S65" s="94"/>
      <c r="T65" s="90"/>
      <c r="U65" s="90"/>
      <c r="V65" s="64"/>
      <c r="W65" s="2"/>
      <c r="X65" s="2"/>
      <c r="XFB65" s="2"/>
      <c r="XFC65" s="2"/>
    </row>
    <row r="66" spans="1:24 16382:16383" ht="24" customHeight="1" x14ac:dyDescent="0.3">
      <c r="B66" s="219" t="s">
        <v>774</v>
      </c>
      <c r="C66" s="222" t="s">
        <v>572</v>
      </c>
      <c r="D66" s="222"/>
      <c r="E66" s="248">
        <v>5140.2700000000004</v>
      </c>
      <c r="F66" s="248">
        <f t="shared" si="3"/>
        <v>6168.3240000000005</v>
      </c>
      <c r="G66" s="219" t="s">
        <v>570</v>
      </c>
      <c r="H66" s="222" t="s">
        <v>570</v>
      </c>
      <c r="I66" s="222"/>
      <c r="J66" s="222"/>
      <c r="K66" s="219" t="s">
        <v>123</v>
      </c>
      <c r="L66" s="222" t="s">
        <v>158</v>
      </c>
      <c r="M66" s="222" t="s">
        <v>123</v>
      </c>
      <c r="N66" s="223" t="s">
        <v>158</v>
      </c>
      <c r="O66" s="224" t="s">
        <v>25</v>
      </c>
      <c r="P66" s="303"/>
      <c r="Q66" s="198"/>
      <c r="R66" s="71"/>
      <c r="S66" s="94"/>
      <c r="T66" s="90"/>
      <c r="U66" s="90"/>
      <c r="V66" s="64"/>
      <c r="W66" s="2"/>
      <c r="X66" s="2"/>
      <c r="XFB66" s="2"/>
      <c r="XFC66" s="2"/>
    </row>
    <row r="67" spans="1:24 16382:16383" ht="24" customHeight="1" x14ac:dyDescent="0.3">
      <c r="B67" s="219" t="s">
        <v>571</v>
      </c>
      <c r="C67" s="222" t="s">
        <v>572</v>
      </c>
      <c r="D67" s="222"/>
      <c r="E67" s="248">
        <v>5140.2700000000004</v>
      </c>
      <c r="F67" s="248">
        <f t="shared" si="3"/>
        <v>6168.3240000000005</v>
      </c>
      <c r="G67" s="219" t="s">
        <v>449</v>
      </c>
      <c r="H67" s="222" t="s">
        <v>449</v>
      </c>
      <c r="I67" s="222" t="s">
        <v>416</v>
      </c>
      <c r="J67" s="222" t="s">
        <v>416</v>
      </c>
      <c r="K67" s="219" t="s">
        <v>119</v>
      </c>
      <c r="L67" s="222" t="s">
        <v>288</v>
      </c>
      <c r="M67" s="222" t="s">
        <v>119</v>
      </c>
      <c r="N67" s="223" t="s">
        <v>288</v>
      </c>
      <c r="O67" s="224" t="s">
        <v>25</v>
      </c>
      <c r="P67" s="303"/>
      <c r="Q67" s="198"/>
      <c r="R67" s="71"/>
      <c r="S67" s="94"/>
      <c r="T67" s="90"/>
      <c r="U67" s="90"/>
      <c r="V67" s="64"/>
      <c r="W67" s="2"/>
      <c r="X67" s="2"/>
      <c r="XFB67" s="2"/>
      <c r="XFC67" s="2"/>
    </row>
    <row r="68" spans="1:24 16382:16383" ht="24" customHeight="1" x14ac:dyDescent="0.3">
      <c r="B68" s="251" t="s">
        <v>845</v>
      </c>
      <c r="C68" s="252" t="s">
        <v>572</v>
      </c>
      <c r="D68" s="252"/>
      <c r="E68" s="253">
        <v>5140.57</v>
      </c>
      <c r="F68" s="253">
        <f t="shared" ref="F68" si="7">1.2*E68</f>
        <v>6168.6839999999993</v>
      </c>
      <c r="G68" s="251" t="s">
        <v>570</v>
      </c>
      <c r="H68" s="252" t="s">
        <v>570</v>
      </c>
      <c r="I68" s="252" t="s">
        <v>416</v>
      </c>
      <c r="J68" s="252" t="s">
        <v>416</v>
      </c>
      <c r="K68" s="251" t="s">
        <v>119</v>
      </c>
      <c r="L68" s="252" t="s">
        <v>288</v>
      </c>
      <c r="M68" s="252" t="s">
        <v>119</v>
      </c>
      <c r="N68" s="254" t="s">
        <v>288</v>
      </c>
      <c r="O68" s="299" t="s">
        <v>25</v>
      </c>
      <c r="P68" s="145" t="s">
        <v>966</v>
      </c>
      <c r="Q68" s="264" t="s">
        <v>992</v>
      </c>
      <c r="R68" s="77"/>
      <c r="S68" s="94"/>
      <c r="T68" s="90"/>
      <c r="U68" s="90"/>
      <c r="V68" s="64"/>
      <c r="W68" s="2"/>
      <c r="X68" s="2"/>
      <c r="XFB68" s="2"/>
      <c r="XFC68" s="2"/>
    </row>
    <row r="69" spans="1:24 16382:16383" ht="24" customHeight="1" x14ac:dyDescent="0.3">
      <c r="B69" s="251" t="s">
        <v>1062</v>
      </c>
      <c r="C69" s="252" t="s">
        <v>1063</v>
      </c>
      <c r="D69" s="252"/>
      <c r="E69" s="253">
        <v>5362.91</v>
      </c>
      <c r="F69" s="253">
        <f t="shared" ref="F69" si="8">1.2*E69</f>
        <v>6435.4919999999993</v>
      </c>
      <c r="G69" s="251" t="s">
        <v>570</v>
      </c>
      <c r="H69" s="252" t="s">
        <v>570</v>
      </c>
      <c r="I69" s="252"/>
      <c r="J69" s="252"/>
      <c r="K69" s="251" t="s">
        <v>158</v>
      </c>
      <c r="L69" s="252" t="s">
        <v>449</v>
      </c>
      <c r="M69" s="252" t="s">
        <v>158</v>
      </c>
      <c r="N69" s="254" t="s">
        <v>449</v>
      </c>
      <c r="O69" s="299" t="s">
        <v>25</v>
      </c>
      <c r="P69" s="261"/>
      <c r="Q69" s="264" t="s">
        <v>992</v>
      </c>
      <c r="R69" s="77"/>
      <c r="S69" s="94"/>
      <c r="T69" s="90"/>
      <c r="U69" s="90"/>
      <c r="V69" s="64"/>
      <c r="W69" s="2"/>
      <c r="X69" s="2"/>
      <c r="XFB69" s="2"/>
      <c r="XFC69" s="2"/>
    </row>
    <row r="70" spans="1:24 16382:16383" ht="24" customHeight="1" x14ac:dyDescent="0.3">
      <c r="B70" s="243" t="s">
        <v>573</v>
      </c>
      <c r="C70" s="244" t="s">
        <v>574</v>
      </c>
      <c r="D70" s="244"/>
      <c r="E70" s="245">
        <v>5230.6499999999996</v>
      </c>
      <c r="F70" s="245">
        <f t="shared" si="3"/>
        <v>6276.78</v>
      </c>
      <c r="G70" s="243" t="s">
        <v>449</v>
      </c>
      <c r="H70" s="244" t="s">
        <v>449</v>
      </c>
      <c r="I70" s="244" t="s">
        <v>416</v>
      </c>
      <c r="J70" s="244" t="s">
        <v>416</v>
      </c>
      <c r="K70" s="243" t="s">
        <v>119</v>
      </c>
      <c r="L70" s="244" t="s">
        <v>288</v>
      </c>
      <c r="M70" s="244" t="s">
        <v>119</v>
      </c>
      <c r="N70" s="246" t="s">
        <v>288</v>
      </c>
      <c r="O70" s="298" t="s">
        <v>25</v>
      </c>
      <c r="P70" s="267"/>
      <c r="Q70" s="151"/>
      <c r="R70" s="71"/>
      <c r="S70" s="94"/>
      <c r="T70" s="90"/>
      <c r="U70" s="90"/>
      <c r="V70" s="64"/>
      <c r="W70" s="2"/>
      <c r="X70" s="2"/>
      <c r="XFB70" s="2"/>
      <c r="XFC70" s="2"/>
    </row>
    <row r="71" spans="1:24 16382:16383" ht="24" customHeight="1" x14ac:dyDescent="0.3">
      <c r="B71" s="219" t="s">
        <v>842</v>
      </c>
      <c r="C71" s="222" t="s">
        <v>574</v>
      </c>
      <c r="D71" s="222"/>
      <c r="E71" s="248">
        <v>5230.6499999999996</v>
      </c>
      <c r="F71" s="248">
        <f t="shared" si="3"/>
        <v>6276.78</v>
      </c>
      <c r="G71" s="219" t="s">
        <v>570</v>
      </c>
      <c r="H71" s="222" t="s">
        <v>570</v>
      </c>
      <c r="I71" s="222" t="s">
        <v>416</v>
      </c>
      <c r="J71" s="222" t="s">
        <v>416</v>
      </c>
      <c r="K71" s="219" t="s">
        <v>119</v>
      </c>
      <c r="L71" s="222" t="s">
        <v>288</v>
      </c>
      <c r="M71" s="222" t="s">
        <v>119</v>
      </c>
      <c r="N71" s="223" t="s">
        <v>288</v>
      </c>
      <c r="O71" s="224" t="s">
        <v>25</v>
      </c>
      <c r="P71" s="287"/>
      <c r="Q71" s="150"/>
      <c r="R71" s="77"/>
      <c r="S71" s="94"/>
      <c r="T71" s="90"/>
      <c r="U71" s="90"/>
      <c r="V71" s="64"/>
      <c r="W71" s="2"/>
      <c r="X71" s="2"/>
      <c r="XFB71" s="2"/>
      <c r="XFC71" s="2"/>
    </row>
    <row r="72" spans="1:24 16382:16383" ht="24" customHeight="1" x14ac:dyDescent="0.3">
      <c r="B72" s="251" t="s">
        <v>951</v>
      </c>
      <c r="C72" s="252" t="s">
        <v>952</v>
      </c>
      <c r="D72" s="252"/>
      <c r="E72" s="253">
        <v>5362.91</v>
      </c>
      <c r="F72" s="253">
        <f t="shared" si="3"/>
        <v>6435.4919999999993</v>
      </c>
      <c r="G72" s="251" t="s">
        <v>570</v>
      </c>
      <c r="H72" s="252" t="s">
        <v>570</v>
      </c>
      <c r="I72" s="252" t="s">
        <v>416</v>
      </c>
      <c r="J72" s="252" t="s">
        <v>416</v>
      </c>
      <c r="K72" s="251" t="s">
        <v>119</v>
      </c>
      <c r="L72" s="252" t="s">
        <v>449</v>
      </c>
      <c r="M72" s="252" t="s">
        <v>119</v>
      </c>
      <c r="N72" s="254" t="s">
        <v>449</v>
      </c>
      <c r="O72" s="299" t="s">
        <v>25</v>
      </c>
      <c r="P72" s="145" t="s">
        <v>966</v>
      </c>
      <c r="Q72" s="250" t="s">
        <v>992</v>
      </c>
      <c r="R72" s="71"/>
      <c r="S72" s="94"/>
      <c r="T72" s="90"/>
      <c r="U72" s="90"/>
      <c r="V72" s="64"/>
      <c r="W72" s="2"/>
      <c r="X72" s="2"/>
      <c r="XFB72" s="2"/>
      <c r="XFC72" s="2"/>
    </row>
    <row r="73" spans="1:24 16382:16383" ht="24" customHeight="1" x14ac:dyDescent="0.3">
      <c r="B73" s="243" t="s">
        <v>575</v>
      </c>
      <c r="C73" s="244" t="s">
        <v>576</v>
      </c>
      <c r="D73" s="244"/>
      <c r="E73" s="245">
        <v>5241.3900000000003</v>
      </c>
      <c r="F73" s="245">
        <f t="shared" si="3"/>
        <v>6289.6680000000006</v>
      </c>
      <c r="G73" s="243" t="s">
        <v>453</v>
      </c>
      <c r="H73" s="244" t="s">
        <v>453</v>
      </c>
      <c r="I73" s="244"/>
      <c r="J73" s="244"/>
      <c r="K73" s="243" t="s">
        <v>123</v>
      </c>
      <c r="L73" s="244" t="s">
        <v>449</v>
      </c>
      <c r="M73" s="244"/>
      <c r="N73" s="246"/>
      <c r="O73" s="298" t="s">
        <v>25</v>
      </c>
      <c r="P73" s="145" t="s">
        <v>966</v>
      </c>
      <c r="Q73" s="151"/>
      <c r="R73" s="71"/>
      <c r="S73" s="94"/>
      <c r="T73" s="90"/>
      <c r="U73" s="90"/>
      <c r="W73" s="2"/>
      <c r="X73" s="2"/>
      <c r="XFB73" s="2"/>
      <c r="XFC73" s="2"/>
    </row>
    <row r="74" spans="1:24 16382:16383" ht="24" customHeight="1" x14ac:dyDescent="0.3">
      <c r="A74" s="66"/>
      <c r="B74" s="219" t="s">
        <v>806</v>
      </c>
      <c r="C74" s="222" t="s">
        <v>576</v>
      </c>
      <c r="D74" s="222"/>
      <c r="E74" s="248">
        <v>5241.3900000000003</v>
      </c>
      <c r="F74" s="248">
        <f t="shared" si="3"/>
        <v>6289.6680000000006</v>
      </c>
      <c r="G74" s="219" t="s">
        <v>453</v>
      </c>
      <c r="H74" s="222" t="s">
        <v>453</v>
      </c>
      <c r="I74" s="222"/>
      <c r="J74" s="222"/>
      <c r="K74" s="219" t="s">
        <v>288</v>
      </c>
      <c r="L74" s="222" t="s">
        <v>449</v>
      </c>
      <c r="M74" s="222"/>
      <c r="N74" s="223"/>
      <c r="O74" s="224" t="s">
        <v>25</v>
      </c>
      <c r="P74" s="267"/>
      <c r="Q74" s="151"/>
      <c r="R74" s="71"/>
      <c r="S74" s="94"/>
      <c r="T74" s="90"/>
      <c r="U74" s="90"/>
      <c r="W74" s="2"/>
      <c r="X74" s="2"/>
      <c r="XFB74" s="2"/>
      <c r="XFC74" s="2"/>
    </row>
    <row r="75" spans="1:24 16382:16383" ht="24" customHeight="1" x14ac:dyDescent="0.3">
      <c r="A75" s="57"/>
      <c r="B75" s="251" t="s">
        <v>941</v>
      </c>
      <c r="C75" s="252" t="s">
        <v>807</v>
      </c>
      <c r="D75" s="252"/>
      <c r="E75" s="253">
        <v>5463.65</v>
      </c>
      <c r="F75" s="253">
        <f t="shared" si="3"/>
        <v>6556.3799999999992</v>
      </c>
      <c r="G75" s="251" t="s">
        <v>570</v>
      </c>
      <c r="H75" s="252" t="s">
        <v>570</v>
      </c>
      <c r="I75" s="252" t="s">
        <v>416</v>
      </c>
      <c r="J75" s="252" t="s">
        <v>416</v>
      </c>
      <c r="K75" s="251" t="s">
        <v>158</v>
      </c>
      <c r="L75" s="252" t="s">
        <v>449</v>
      </c>
      <c r="M75" s="252"/>
      <c r="N75" s="254"/>
      <c r="O75" s="299" t="s">
        <v>25</v>
      </c>
      <c r="P75" s="145" t="s">
        <v>966</v>
      </c>
      <c r="Q75" s="250" t="s">
        <v>992</v>
      </c>
      <c r="R75" s="71"/>
      <c r="S75" s="94"/>
      <c r="T75" s="90"/>
      <c r="U75" s="90"/>
      <c r="W75" s="2"/>
      <c r="X75" s="2"/>
      <c r="XFB75" s="2"/>
      <c r="XFC75" s="2"/>
    </row>
    <row r="76" spans="1:24 16382:16383" ht="24" customHeight="1" x14ac:dyDescent="0.3">
      <c r="B76" s="243" t="s">
        <v>775</v>
      </c>
      <c r="C76" s="244" t="s">
        <v>776</v>
      </c>
      <c r="D76" s="244"/>
      <c r="E76" s="245">
        <v>5463.65</v>
      </c>
      <c r="F76" s="245">
        <f t="shared" si="3"/>
        <v>6556.3799999999992</v>
      </c>
      <c r="G76" s="243" t="s">
        <v>570</v>
      </c>
      <c r="H76" s="244" t="s">
        <v>570</v>
      </c>
      <c r="I76" s="244"/>
      <c r="J76" s="244"/>
      <c r="K76" s="243" t="s">
        <v>119</v>
      </c>
      <c r="L76" s="244" t="s">
        <v>288</v>
      </c>
      <c r="M76" s="244" t="s">
        <v>119</v>
      </c>
      <c r="N76" s="246" t="s">
        <v>288</v>
      </c>
      <c r="O76" s="298" t="s">
        <v>25</v>
      </c>
      <c r="P76" s="303"/>
      <c r="Q76" s="198"/>
      <c r="R76" s="71"/>
      <c r="S76" s="94"/>
      <c r="T76" s="90"/>
      <c r="U76" s="90"/>
      <c r="V76" s="64"/>
      <c r="W76" s="2"/>
      <c r="X76" s="2"/>
      <c r="XFB76" s="2"/>
      <c r="XFC76" s="2"/>
    </row>
    <row r="77" spans="1:24 16382:16383" ht="24" customHeight="1" x14ac:dyDescent="0.3">
      <c r="B77" s="251" t="s">
        <v>953</v>
      </c>
      <c r="C77" s="252" t="s">
        <v>776</v>
      </c>
      <c r="D77" s="252"/>
      <c r="E77" s="253">
        <v>5463.65</v>
      </c>
      <c r="F77" s="253">
        <f t="shared" ref="F77:F81" si="9">1.2*E77</f>
        <v>6556.3799999999992</v>
      </c>
      <c r="G77" s="251" t="s">
        <v>570</v>
      </c>
      <c r="H77" s="252" t="s">
        <v>570</v>
      </c>
      <c r="I77" s="252" t="s">
        <v>416</v>
      </c>
      <c r="J77" s="252" t="s">
        <v>416</v>
      </c>
      <c r="K77" s="251" t="s">
        <v>119</v>
      </c>
      <c r="L77" s="252" t="s">
        <v>449</v>
      </c>
      <c r="M77" s="252" t="s">
        <v>119</v>
      </c>
      <c r="N77" s="254" t="s">
        <v>449</v>
      </c>
      <c r="O77" s="299" t="s">
        <v>25</v>
      </c>
      <c r="P77" s="145" t="s">
        <v>966</v>
      </c>
      <c r="Q77" s="264" t="s">
        <v>992</v>
      </c>
      <c r="R77" s="71"/>
      <c r="S77" s="94"/>
      <c r="T77" s="90"/>
      <c r="U77" s="90"/>
      <c r="V77" s="64"/>
      <c r="W77" s="2"/>
      <c r="X77" s="2"/>
      <c r="XFB77" s="2"/>
      <c r="XFC77" s="2"/>
    </row>
    <row r="78" spans="1:24 16382:16383" ht="24" customHeight="1" x14ac:dyDescent="0.3">
      <c r="A78" s="57"/>
      <c r="B78" s="243" t="s">
        <v>579</v>
      </c>
      <c r="C78" s="244" t="s">
        <v>580</v>
      </c>
      <c r="D78" s="244"/>
      <c r="E78" s="245">
        <v>5315.58</v>
      </c>
      <c r="F78" s="245">
        <f t="shared" si="9"/>
        <v>6378.6959999999999</v>
      </c>
      <c r="G78" s="243" t="s">
        <v>449</v>
      </c>
      <c r="H78" s="244" t="s">
        <v>449</v>
      </c>
      <c r="I78" s="244"/>
      <c r="J78" s="244"/>
      <c r="K78" s="243" t="s">
        <v>158</v>
      </c>
      <c r="L78" s="244" t="s">
        <v>449</v>
      </c>
      <c r="M78" s="244"/>
      <c r="N78" s="246"/>
      <c r="O78" s="298" t="s">
        <v>24</v>
      </c>
      <c r="P78" s="267"/>
      <c r="Q78" s="151"/>
      <c r="R78" s="71"/>
      <c r="S78" s="94"/>
      <c r="T78" s="90"/>
      <c r="U78" s="90"/>
      <c r="W78" s="2"/>
      <c r="X78" s="2"/>
      <c r="XFB78" s="2"/>
      <c r="XFC78" s="2"/>
    </row>
    <row r="79" spans="1:24 16382:16383" ht="24" customHeight="1" x14ac:dyDescent="0.3">
      <c r="A79" s="57"/>
      <c r="B79" s="219" t="s">
        <v>581</v>
      </c>
      <c r="C79" s="222" t="s">
        <v>580</v>
      </c>
      <c r="D79" s="222"/>
      <c r="E79" s="248">
        <v>5315.58</v>
      </c>
      <c r="F79" s="248">
        <f t="shared" si="9"/>
        <v>6378.6959999999999</v>
      </c>
      <c r="G79" s="219" t="s">
        <v>282</v>
      </c>
      <c r="H79" s="222" t="s">
        <v>282</v>
      </c>
      <c r="I79" s="222"/>
      <c r="J79" s="222"/>
      <c r="K79" s="219" t="s">
        <v>288</v>
      </c>
      <c r="L79" s="222" t="s">
        <v>449</v>
      </c>
      <c r="M79" s="222"/>
      <c r="N79" s="223"/>
      <c r="O79" s="224" t="s">
        <v>25</v>
      </c>
      <c r="P79" s="303"/>
      <c r="Q79" s="198"/>
      <c r="R79" s="71"/>
      <c r="S79" s="94"/>
      <c r="T79" s="90"/>
      <c r="U79" s="90"/>
      <c r="W79" s="2"/>
      <c r="X79" s="2"/>
      <c r="XFB79" s="2"/>
      <c r="XFC79" s="2"/>
    </row>
    <row r="80" spans="1:24 16382:16383" ht="24" customHeight="1" x14ac:dyDescent="0.3">
      <c r="A80" s="57"/>
      <c r="B80" s="219" t="s">
        <v>857</v>
      </c>
      <c r="C80" s="222" t="s">
        <v>580</v>
      </c>
      <c r="D80" s="222"/>
      <c r="E80" s="248">
        <v>5525.77</v>
      </c>
      <c r="F80" s="248">
        <f t="shared" si="9"/>
        <v>6630.924</v>
      </c>
      <c r="G80" s="219" t="s">
        <v>570</v>
      </c>
      <c r="H80" s="222" t="s">
        <v>570</v>
      </c>
      <c r="I80" s="222"/>
      <c r="J80" s="222"/>
      <c r="K80" s="219" t="s">
        <v>288</v>
      </c>
      <c r="L80" s="222" t="s">
        <v>449</v>
      </c>
      <c r="M80" s="222"/>
      <c r="N80" s="223"/>
      <c r="O80" s="224" t="s">
        <v>25</v>
      </c>
      <c r="P80" s="303"/>
      <c r="Q80" s="198"/>
      <c r="R80" s="71"/>
      <c r="S80" s="94"/>
      <c r="T80" s="90"/>
      <c r="U80" s="90"/>
      <c r="W80" s="2"/>
      <c r="X80" s="2"/>
      <c r="XFB80" s="2"/>
      <c r="XFC80" s="2"/>
    </row>
    <row r="81" spans="1:24 16382:16383" ht="24" customHeight="1" x14ac:dyDescent="0.3">
      <c r="A81" s="57"/>
      <c r="B81" s="251" t="s">
        <v>968</v>
      </c>
      <c r="C81" s="252" t="s">
        <v>969</v>
      </c>
      <c r="D81" s="252"/>
      <c r="E81" s="253">
        <v>5526.11</v>
      </c>
      <c r="F81" s="253">
        <f t="shared" si="9"/>
        <v>6631.3319999999994</v>
      </c>
      <c r="G81" s="251" t="s">
        <v>570</v>
      </c>
      <c r="H81" s="252" t="s">
        <v>570</v>
      </c>
      <c r="I81" s="252"/>
      <c r="J81" s="252"/>
      <c r="K81" s="251" t="s">
        <v>123</v>
      </c>
      <c r="L81" s="252" t="s">
        <v>449</v>
      </c>
      <c r="M81" s="252"/>
      <c r="N81" s="254"/>
      <c r="O81" s="299" t="s">
        <v>25</v>
      </c>
      <c r="P81" s="145" t="s">
        <v>966</v>
      </c>
      <c r="Q81" s="250" t="s">
        <v>992</v>
      </c>
      <c r="R81" s="71"/>
      <c r="S81" s="94"/>
      <c r="T81" s="90"/>
      <c r="U81" s="90"/>
      <c r="W81" s="2"/>
      <c r="X81" s="2"/>
      <c r="XFB81" s="2"/>
      <c r="XFC81" s="2"/>
    </row>
    <row r="82" spans="1:24 16382:16383" ht="24" customHeight="1" x14ac:dyDescent="0.3">
      <c r="B82" s="243" t="s">
        <v>577</v>
      </c>
      <c r="C82" s="244" t="s">
        <v>578</v>
      </c>
      <c r="D82" s="244"/>
      <c r="E82" s="245">
        <v>5507.51</v>
      </c>
      <c r="F82" s="245">
        <f t="shared" si="3"/>
        <v>6609.0119999999997</v>
      </c>
      <c r="G82" s="243" t="s">
        <v>449</v>
      </c>
      <c r="H82" s="244" t="s">
        <v>449</v>
      </c>
      <c r="I82" s="244" t="s">
        <v>416</v>
      </c>
      <c r="J82" s="244" t="s">
        <v>416</v>
      </c>
      <c r="K82" s="243" t="s">
        <v>123</v>
      </c>
      <c r="L82" s="244" t="s">
        <v>288</v>
      </c>
      <c r="M82" s="244" t="s">
        <v>123</v>
      </c>
      <c r="N82" s="246" t="s">
        <v>288</v>
      </c>
      <c r="O82" s="298" t="s">
        <v>25</v>
      </c>
      <c r="P82" s="237"/>
      <c r="Q82" s="237"/>
      <c r="R82" s="71"/>
      <c r="S82" s="94"/>
      <c r="T82" s="90"/>
      <c r="U82" s="90"/>
      <c r="W82" s="2"/>
      <c r="X82" s="2"/>
      <c r="XFB82" s="2"/>
      <c r="XFC82" s="2"/>
    </row>
    <row r="83" spans="1:24 16382:16383" ht="24" customHeight="1" x14ac:dyDescent="0.3">
      <c r="A83" s="57"/>
      <c r="B83" s="219" t="s">
        <v>777</v>
      </c>
      <c r="C83" s="222" t="s">
        <v>578</v>
      </c>
      <c r="D83" s="222"/>
      <c r="E83" s="248">
        <v>5507.84</v>
      </c>
      <c r="F83" s="248">
        <f t="shared" si="3"/>
        <v>6609.4080000000004</v>
      </c>
      <c r="G83" s="219" t="s">
        <v>570</v>
      </c>
      <c r="H83" s="222" t="s">
        <v>570</v>
      </c>
      <c r="I83" s="222"/>
      <c r="J83" s="222"/>
      <c r="K83" s="219" t="s">
        <v>178</v>
      </c>
      <c r="L83" s="222" t="s">
        <v>119</v>
      </c>
      <c r="M83" s="222" t="s">
        <v>178</v>
      </c>
      <c r="N83" s="223" t="s">
        <v>119</v>
      </c>
      <c r="O83" s="224" t="s">
        <v>25</v>
      </c>
      <c r="P83" s="287"/>
      <c r="Q83" s="150"/>
      <c r="R83" s="71"/>
      <c r="S83" s="94"/>
      <c r="T83" s="90"/>
      <c r="U83" s="90"/>
      <c r="W83" s="2"/>
      <c r="X83" s="2"/>
      <c r="XFB83" s="2"/>
      <c r="XFC83" s="2"/>
    </row>
    <row r="84" spans="1:24 16382:16383" ht="24" customHeight="1" x14ac:dyDescent="0.3">
      <c r="A84" s="66"/>
      <c r="B84" s="219" t="s">
        <v>779</v>
      </c>
      <c r="C84" s="222" t="s">
        <v>578</v>
      </c>
      <c r="D84" s="222"/>
      <c r="E84" s="248">
        <v>5507.84</v>
      </c>
      <c r="F84" s="248">
        <f t="shared" si="3"/>
        <v>6609.4080000000004</v>
      </c>
      <c r="G84" s="219" t="s">
        <v>570</v>
      </c>
      <c r="H84" s="222" t="s">
        <v>570</v>
      </c>
      <c r="I84" s="222" t="s">
        <v>416</v>
      </c>
      <c r="J84" s="222" t="s">
        <v>416</v>
      </c>
      <c r="K84" s="219" t="s">
        <v>123</v>
      </c>
      <c r="L84" s="222" t="s">
        <v>288</v>
      </c>
      <c r="M84" s="222" t="s">
        <v>123</v>
      </c>
      <c r="N84" s="223" t="s">
        <v>288</v>
      </c>
      <c r="O84" s="224" t="s">
        <v>25</v>
      </c>
      <c r="P84" s="267"/>
      <c r="Q84" s="151"/>
      <c r="R84" s="71"/>
      <c r="S84" s="94"/>
      <c r="T84" s="90"/>
      <c r="U84" s="90"/>
      <c r="W84" s="2"/>
      <c r="X84" s="2"/>
      <c r="XFB84" s="2"/>
      <c r="XFC84" s="2"/>
    </row>
    <row r="85" spans="1:24 16382:16383" ht="24" customHeight="1" x14ac:dyDescent="0.3">
      <c r="A85" s="57"/>
      <c r="B85" s="219" t="s">
        <v>840</v>
      </c>
      <c r="C85" s="222" t="s">
        <v>578</v>
      </c>
      <c r="D85" s="222"/>
      <c r="E85" s="248">
        <v>5507.84</v>
      </c>
      <c r="F85" s="248">
        <f t="shared" si="3"/>
        <v>6609.4080000000004</v>
      </c>
      <c r="G85" s="219" t="s">
        <v>570</v>
      </c>
      <c r="H85" s="222" t="s">
        <v>570</v>
      </c>
      <c r="I85" s="222" t="s">
        <v>416</v>
      </c>
      <c r="J85" s="222" t="s">
        <v>416</v>
      </c>
      <c r="K85" s="219" t="s">
        <v>119</v>
      </c>
      <c r="L85" s="222" t="s">
        <v>288</v>
      </c>
      <c r="M85" s="222" t="s">
        <v>119</v>
      </c>
      <c r="N85" s="223" t="s">
        <v>288</v>
      </c>
      <c r="O85" s="224" t="s">
        <v>25</v>
      </c>
      <c r="P85" s="267"/>
      <c r="Q85" s="151"/>
      <c r="R85" s="71"/>
      <c r="S85" s="94"/>
      <c r="T85" s="90"/>
      <c r="U85" s="90"/>
      <c r="W85" s="2"/>
      <c r="X85" s="2"/>
      <c r="XFB85" s="2"/>
      <c r="XFC85" s="2"/>
    </row>
    <row r="86" spans="1:24 16382:16383" ht="24" customHeight="1" x14ac:dyDescent="0.3">
      <c r="A86" s="66"/>
      <c r="B86" s="251" t="s">
        <v>954</v>
      </c>
      <c r="C86" s="252" t="s">
        <v>955</v>
      </c>
      <c r="D86" s="252"/>
      <c r="E86" s="253">
        <v>5577.11</v>
      </c>
      <c r="F86" s="253">
        <f t="shared" si="3"/>
        <v>6692.5319999999992</v>
      </c>
      <c r="G86" s="251" t="s">
        <v>570</v>
      </c>
      <c r="H86" s="252" t="s">
        <v>570</v>
      </c>
      <c r="I86" s="252" t="s">
        <v>416</v>
      </c>
      <c r="J86" s="252" t="s">
        <v>416</v>
      </c>
      <c r="K86" s="251" t="s">
        <v>123</v>
      </c>
      <c r="L86" s="252" t="s">
        <v>449</v>
      </c>
      <c r="M86" s="252" t="s">
        <v>123</v>
      </c>
      <c r="N86" s="254" t="s">
        <v>449</v>
      </c>
      <c r="O86" s="299" t="s">
        <v>25</v>
      </c>
      <c r="P86" s="145" t="s">
        <v>966</v>
      </c>
      <c r="Q86" s="250" t="s">
        <v>992</v>
      </c>
      <c r="R86" s="71"/>
      <c r="S86" s="94"/>
      <c r="T86" s="90"/>
      <c r="U86" s="90"/>
      <c r="W86" s="2"/>
      <c r="X86" s="2"/>
      <c r="XFB86" s="2"/>
      <c r="XFC86" s="2"/>
    </row>
    <row r="87" spans="1:24 16382:16383" ht="24" customHeight="1" x14ac:dyDescent="0.3">
      <c r="A87" s="57"/>
      <c r="B87" s="243" t="s">
        <v>942</v>
      </c>
      <c r="C87" s="244" t="s">
        <v>943</v>
      </c>
      <c r="D87" s="244"/>
      <c r="E87" s="245">
        <v>5789.86</v>
      </c>
      <c r="F87" s="245">
        <f t="shared" si="3"/>
        <v>6947.8319999999994</v>
      </c>
      <c r="G87" s="243" t="s">
        <v>570</v>
      </c>
      <c r="H87" s="244" t="s">
        <v>570</v>
      </c>
      <c r="I87" s="244" t="s">
        <v>416</v>
      </c>
      <c r="J87" s="244" t="s">
        <v>416</v>
      </c>
      <c r="K87" s="243" t="s">
        <v>158</v>
      </c>
      <c r="L87" s="244" t="s">
        <v>449</v>
      </c>
      <c r="M87" s="244"/>
      <c r="N87" s="246"/>
      <c r="O87" s="298" t="s">
        <v>25</v>
      </c>
      <c r="P87" s="287"/>
      <c r="Q87" s="150"/>
      <c r="R87" s="71"/>
      <c r="S87" s="94"/>
      <c r="T87" s="90"/>
      <c r="U87" s="90"/>
      <c r="W87" s="2"/>
      <c r="X87" s="2"/>
      <c r="XFB87" s="2"/>
      <c r="XFC87" s="2"/>
    </row>
    <row r="88" spans="1:24 16382:16383" ht="24" customHeight="1" x14ac:dyDescent="0.3">
      <c r="A88" s="57"/>
      <c r="B88" s="219" t="s">
        <v>584</v>
      </c>
      <c r="C88" s="222" t="s">
        <v>585</v>
      </c>
      <c r="D88" s="222"/>
      <c r="E88" s="248">
        <v>5925</v>
      </c>
      <c r="F88" s="248">
        <f t="shared" ref="F88:F94" si="10">1.2*E88</f>
        <v>7110</v>
      </c>
      <c r="G88" s="219" t="s">
        <v>449</v>
      </c>
      <c r="H88" s="222" t="s">
        <v>449</v>
      </c>
      <c r="I88" s="222" t="s">
        <v>416</v>
      </c>
      <c r="J88" s="222" t="s">
        <v>416</v>
      </c>
      <c r="K88" s="219" t="s">
        <v>123</v>
      </c>
      <c r="L88" s="222" t="s">
        <v>449</v>
      </c>
      <c r="M88" s="222"/>
      <c r="N88" s="223"/>
      <c r="O88" s="224" t="s">
        <v>25</v>
      </c>
      <c r="P88" s="145" t="s">
        <v>966</v>
      </c>
      <c r="Q88" s="151"/>
      <c r="R88" s="71"/>
      <c r="S88" s="94"/>
      <c r="T88" s="90"/>
      <c r="U88" s="90"/>
      <c r="W88" s="2"/>
      <c r="X88" s="2"/>
      <c r="XFB88" s="2"/>
      <c r="XFC88" s="2"/>
    </row>
    <row r="89" spans="1:24 16382:16383" ht="24" customHeight="1" x14ac:dyDescent="0.3">
      <c r="A89" s="57"/>
      <c r="B89" s="219" t="s">
        <v>794</v>
      </c>
      <c r="C89" s="222" t="s">
        <v>585</v>
      </c>
      <c r="D89" s="222"/>
      <c r="E89" s="248">
        <v>5925</v>
      </c>
      <c r="F89" s="248">
        <f t="shared" si="10"/>
        <v>7110</v>
      </c>
      <c r="G89" s="219" t="s">
        <v>570</v>
      </c>
      <c r="H89" s="222" t="s">
        <v>570</v>
      </c>
      <c r="I89" s="222" t="s">
        <v>416</v>
      </c>
      <c r="J89" s="222" t="s">
        <v>416</v>
      </c>
      <c r="K89" s="219" t="s">
        <v>123</v>
      </c>
      <c r="L89" s="222" t="s">
        <v>449</v>
      </c>
      <c r="M89" s="222"/>
      <c r="N89" s="223"/>
      <c r="O89" s="224" t="s">
        <v>25</v>
      </c>
      <c r="P89" s="267"/>
      <c r="Q89" s="151"/>
      <c r="R89" s="71"/>
      <c r="S89" s="94"/>
      <c r="T89" s="90"/>
      <c r="U89" s="90"/>
      <c r="W89" s="2"/>
      <c r="X89" s="2"/>
      <c r="XFB89" s="2"/>
      <c r="XFC89" s="2"/>
    </row>
    <row r="90" spans="1:24 16382:16383" ht="24" customHeight="1" x14ac:dyDescent="0.3">
      <c r="A90" s="57"/>
      <c r="B90" s="219" t="s">
        <v>810</v>
      </c>
      <c r="C90" s="222" t="s">
        <v>585</v>
      </c>
      <c r="D90" s="222"/>
      <c r="E90" s="248">
        <v>5925</v>
      </c>
      <c r="F90" s="248">
        <f t="shared" si="10"/>
        <v>7110</v>
      </c>
      <c r="G90" s="219" t="s">
        <v>570</v>
      </c>
      <c r="H90" s="222" t="s">
        <v>570</v>
      </c>
      <c r="I90" s="222" t="s">
        <v>416</v>
      </c>
      <c r="J90" s="222" t="s">
        <v>416</v>
      </c>
      <c r="K90" s="219"/>
      <c r="L90" s="222"/>
      <c r="M90" s="222" t="s">
        <v>123</v>
      </c>
      <c r="N90" s="223" t="s">
        <v>449</v>
      </c>
      <c r="O90" s="224" t="s">
        <v>25</v>
      </c>
      <c r="P90" s="267"/>
      <c r="Q90" s="151"/>
      <c r="R90" s="71"/>
      <c r="S90" s="94"/>
      <c r="T90" s="90"/>
      <c r="U90" s="90"/>
      <c r="W90" s="2"/>
      <c r="X90" s="2"/>
      <c r="XFB90" s="2"/>
      <c r="XFC90" s="2"/>
    </row>
    <row r="91" spans="1:24 16382:16383" ht="24" customHeight="1" x14ac:dyDescent="0.3">
      <c r="A91" s="81"/>
      <c r="B91" s="219" t="s">
        <v>839</v>
      </c>
      <c r="C91" s="222" t="s">
        <v>585</v>
      </c>
      <c r="D91" s="222"/>
      <c r="E91" s="248">
        <v>5924.64</v>
      </c>
      <c r="F91" s="248">
        <f t="shared" si="10"/>
        <v>7109.5680000000002</v>
      </c>
      <c r="G91" s="219" t="s">
        <v>570</v>
      </c>
      <c r="H91" s="222" t="s">
        <v>570</v>
      </c>
      <c r="I91" s="222" t="s">
        <v>416</v>
      </c>
      <c r="J91" s="222" t="s">
        <v>416</v>
      </c>
      <c r="K91" s="219" t="s">
        <v>123</v>
      </c>
      <c r="L91" s="222" t="s">
        <v>449</v>
      </c>
      <c r="M91" s="222"/>
      <c r="N91" s="223"/>
      <c r="O91" s="224" t="s">
        <v>25</v>
      </c>
      <c r="P91" s="145" t="s">
        <v>966</v>
      </c>
      <c r="Q91" s="151"/>
      <c r="R91" s="71"/>
      <c r="S91" s="94"/>
      <c r="T91" s="90"/>
      <c r="U91" s="90"/>
      <c r="V91" s="64"/>
      <c r="W91" s="2"/>
      <c r="X91" s="2"/>
      <c r="XFB91" s="2"/>
      <c r="XFC91" s="2"/>
    </row>
    <row r="92" spans="1:24 16382:16383" ht="24" customHeight="1" x14ac:dyDescent="0.3">
      <c r="A92" s="57"/>
      <c r="B92" s="219" t="s">
        <v>588</v>
      </c>
      <c r="C92" s="222" t="s">
        <v>589</v>
      </c>
      <c r="D92" s="222"/>
      <c r="E92" s="248">
        <v>5908.23</v>
      </c>
      <c r="F92" s="248">
        <f t="shared" si="10"/>
        <v>7089.8759999999993</v>
      </c>
      <c r="G92" s="219" t="s">
        <v>453</v>
      </c>
      <c r="H92" s="222" t="s">
        <v>453</v>
      </c>
      <c r="I92" s="222"/>
      <c r="J92" s="222"/>
      <c r="K92" s="219" t="s">
        <v>158</v>
      </c>
      <c r="L92" s="222" t="s">
        <v>449</v>
      </c>
      <c r="M92" s="222"/>
      <c r="N92" s="223"/>
      <c r="O92" s="224" t="s">
        <v>25</v>
      </c>
      <c r="P92" s="237"/>
      <c r="Q92" s="237"/>
      <c r="R92" s="71"/>
      <c r="S92" s="94"/>
      <c r="T92" s="90"/>
      <c r="U92" s="90"/>
      <c r="W92" s="2"/>
      <c r="X92" s="2"/>
      <c r="XFB92" s="2"/>
      <c r="XFC92" s="2"/>
    </row>
    <row r="93" spans="1:24 16382:16383" ht="24" customHeight="1" x14ac:dyDescent="0.3">
      <c r="A93" s="78"/>
      <c r="B93" s="219" t="s">
        <v>944</v>
      </c>
      <c r="C93" s="222" t="s">
        <v>590</v>
      </c>
      <c r="D93" s="222"/>
      <c r="E93" s="248">
        <v>6114.94</v>
      </c>
      <c r="F93" s="248">
        <f t="shared" si="10"/>
        <v>7337.927999999999</v>
      </c>
      <c r="G93" s="219" t="s">
        <v>570</v>
      </c>
      <c r="H93" s="222" t="s">
        <v>570</v>
      </c>
      <c r="I93" s="222" t="s">
        <v>416</v>
      </c>
      <c r="J93" s="222" t="s">
        <v>416</v>
      </c>
      <c r="K93" s="219" t="s">
        <v>158</v>
      </c>
      <c r="L93" s="222" t="s">
        <v>449</v>
      </c>
      <c r="M93" s="222"/>
      <c r="N93" s="223"/>
      <c r="O93" s="224" t="s">
        <v>25</v>
      </c>
      <c r="P93" s="145" t="s">
        <v>966</v>
      </c>
      <c r="Q93" s="232"/>
      <c r="R93" s="71"/>
      <c r="S93" s="94"/>
      <c r="T93" s="90"/>
      <c r="U93" s="90"/>
      <c r="W93" s="2"/>
      <c r="X93" s="2"/>
      <c r="XFB93" s="2"/>
      <c r="XFC93" s="2"/>
    </row>
    <row r="94" spans="1:24 16382:16383" ht="24" customHeight="1" x14ac:dyDescent="0.3">
      <c r="A94" s="66"/>
      <c r="B94" s="251" t="s">
        <v>967</v>
      </c>
      <c r="C94" s="252" t="s">
        <v>585</v>
      </c>
      <c r="D94" s="252"/>
      <c r="E94" s="253">
        <v>5925</v>
      </c>
      <c r="F94" s="253">
        <f t="shared" si="10"/>
        <v>7110</v>
      </c>
      <c r="G94" s="251" t="s">
        <v>570</v>
      </c>
      <c r="H94" s="252" t="s">
        <v>570</v>
      </c>
      <c r="I94" s="252" t="s">
        <v>416</v>
      </c>
      <c r="J94" s="252" t="s">
        <v>416</v>
      </c>
      <c r="K94" s="251" t="s">
        <v>123</v>
      </c>
      <c r="L94" s="252" t="s">
        <v>449</v>
      </c>
      <c r="M94" s="252"/>
      <c r="N94" s="254"/>
      <c r="O94" s="299" t="s">
        <v>25</v>
      </c>
      <c r="P94" s="145" t="s">
        <v>966</v>
      </c>
      <c r="Q94" s="250" t="s">
        <v>992</v>
      </c>
      <c r="R94" s="71"/>
      <c r="S94" s="94"/>
      <c r="T94" s="90"/>
      <c r="U94" s="90"/>
      <c r="V94" s="64"/>
      <c r="W94" s="2"/>
      <c r="X94" s="2"/>
      <c r="XFB94" s="2"/>
      <c r="XFC94" s="2"/>
    </row>
    <row r="95" spans="1:24 16382:16383" ht="24" customHeight="1" x14ac:dyDescent="0.3">
      <c r="A95" s="66"/>
      <c r="B95" s="243" t="s">
        <v>836</v>
      </c>
      <c r="C95" s="244" t="s">
        <v>583</v>
      </c>
      <c r="D95" s="244"/>
      <c r="E95" s="245">
        <v>5789.86</v>
      </c>
      <c r="F95" s="245">
        <f t="shared" si="3"/>
        <v>6947.8319999999994</v>
      </c>
      <c r="G95" s="243" t="s">
        <v>570</v>
      </c>
      <c r="H95" s="244" t="s">
        <v>570</v>
      </c>
      <c r="I95" s="244" t="s">
        <v>416</v>
      </c>
      <c r="J95" s="244" t="s">
        <v>416</v>
      </c>
      <c r="K95" s="243" t="s">
        <v>123</v>
      </c>
      <c r="L95" s="244" t="s">
        <v>288</v>
      </c>
      <c r="M95" s="244" t="s">
        <v>123</v>
      </c>
      <c r="N95" s="246" t="s">
        <v>288</v>
      </c>
      <c r="O95" s="298" t="s">
        <v>25</v>
      </c>
      <c r="P95" s="287"/>
      <c r="Q95" s="150"/>
      <c r="R95" s="71"/>
      <c r="S95" s="94"/>
      <c r="T95" s="90"/>
      <c r="U95" s="90"/>
      <c r="V95" s="64"/>
      <c r="W95" s="2"/>
      <c r="X95" s="2"/>
      <c r="XFB95" s="2"/>
      <c r="XFC95" s="2"/>
    </row>
    <row r="96" spans="1:24 16382:16383" ht="24" customHeight="1" x14ac:dyDescent="0.3">
      <c r="A96" s="66"/>
      <c r="B96" s="219" t="s">
        <v>582</v>
      </c>
      <c r="C96" s="222" t="s">
        <v>583</v>
      </c>
      <c r="D96" s="222"/>
      <c r="E96" s="248">
        <v>5789.51</v>
      </c>
      <c r="F96" s="248">
        <f t="shared" si="3"/>
        <v>6947.4120000000003</v>
      </c>
      <c r="G96" s="219" t="s">
        <v>449</v>
      </c>
      <c r="H96" s="222" t="s">
        <v>449</v>
      </c>
      <c r="I96" s="222" t="s">
        <v>416</v>
      </c>
      <c r="J96" s="222" t="s">
        <v>416</v>
      </c>
      <c r="K96" s="219" t="s">
        <v>123</v>
      </c>
      <c r="L96" s="222" t="s">
        <v>288</v>
      </c>
      <c r="M96" s="222" t="s">
        <v>123</v>
      </c>
      <c r="N96" s="223" t="s">
        <v>288</v>
      </c>
      <c r="O96" s="224" t="s">
        <v>25</v>
      </c>
      <c r="P96" s="267"/>
      <c r="Q96" s="151"/>
      <c r="R96" s="71"/>
      <c r="S96" s="94"/>
      <c r="T96" s="90"/>
      <c r="U96" s="90"/>
      <c r="V96" s="64"/>
      <c r="W96" s="2"/>
      <c r="X96" s="2"/>
      <c r="XFB96" s="2"/>
      <c r="XFC96" s="2"/>
    </row>
    <row r="97" spans="1:24 16382:16383" ht="24" customHeight="1" x14ac:dyDescent="0.3">
      <c r="A97" s="57"/>
      <c r="B97" s="219" t="s">
        <v>827</v>
      </c>
      <c r="C97" s="222" t="s">
        <v>828</v>
      </c>
      <c r="D97" s="222"/>
      <c r="E97" s="248">
        <v>5925</v>
      </c>
      <c r="F97" s="248">
        <f t="shared" si="3"/>
        <v>7110</v>
      </c>
      <c r="G97" s="219" t="s">
        <v>570</v>
      </c>
      <c r="H97" s="222" t="s">
        <v>570</v>
      </c>
      <c r="I97" s="222"/>
      <c r="J97" s="222"/>
      <c r="K97" s="219" t="s">
        <v>218</v>
      </c>
      <c r="L97" s="222" t="s">
        <v>218</v>
      </c>
      <c r="M97" s="222" t="s">
        <v>218</v>
      </c>
      <c r="N97" s="223" t="s">
        <v>218</v>
      </c>
      <c r="O97" s="224" t="s">
        <v>25</v>
      </c>
      <c r="P97" s="303"/>
      <c r="Q97" s="198"/>
      <c r="R97" s="71"/>
      <c r="S97" s="94"/>
      <c r="T97" s="90"/>
      <c r="U97" s="90"/>
      <c r="W97" s="2"/>
      <c r="X97" s="2"/>
      <c r="XFB97" s="2"/>
      <c r="XFC97" s="2"/>
    </row>
    <row r="98" spans="1:24 16382:16383" ht="24" customHeight="1" x14ac:dyDescent="0.3">
      <c r="A98" s="57"/>
      <c r="B98" s="219" t="s">
        <v>586</v>
      </c>
      <c r="C98" s="222" t="s">
        <v>587</v>
      </c>
      <c r="D98" s="222"/>
      <c r="E98" s="248">
        <v>6059.76</v>
      </c>
      <c r="F98" s="248">
        <f t="shared" si="3"/>
        <v>7271.7120000000004</v>
      </c>
      <c r="G98" s="219" t="s">
        <v>449</v>
      </c>
      <c r="H98" s="222" t="s">
        <v>449</v>
      </c>
      <c r="I98" s="222" t="s">
        <v>416</v>
      </c>
      <c r="J98" s="222" t="s">
        <v>416</v>
      </c>
      <c r="K98" s="219" t="s">
        <v>123</v>
      </c>
      <c r="L98" s="222" t="s">
        <v>450</v>
      </c>
      <c r="M98" s="222" t="s">
        <v>123</v>
      </c>
      <c r="N98" s="223" t="s">
        <v>450</v>
      </c>
      <c r="O98" s="224" t="s">
        <v>25</v>
      </c>
      <c r="P98" s="287"/>
      <c r="Q98" s="150"/>
      <c r="R98" s="71"/>
      <c r="S98" s="94"/>
      <c r="T98" s="90"/>
      <c r="U98" s="90"/>
      <c r="W98" s="2"/>
      <c r="X98" s="2"/>
      <c r="XFB98" s="2"/>
      <c r="XFC98" s="2"/>
    </row>
    <row r="99" spans="1:24 16382:16383" ht="24" customHeight="1" x14ac:dyDescent="0.3">
      <c r="A99" s="57"/>
      <c r="B99" s="219" t="s">
        <v>833</v>
      </c>
      <c r="C99" s="222" t="s">
        <v>587</v>
      </c>
      <c r="D99" s="222"/>
      <c r="E99" s="248">
        <v>6059.76</v>
      </c>
      <c r="F99" s="248">
        <f t="shared" si="3"/>
        <v>7271.7120000000004</v>
      </c>
      <c r="G99" s="219" t="s">
        <v>570</v>
      </c>
      <c r="H99" s="222" t="s">
        <v>570</v>
      </c>
      <c r="I99" s="222" t="s">
        <v>416</v>
      </c>
      <c r="J99" s="222" t="s">
        <v>416</v>
      </c>
      <c r="K99" s="219" t="s">
        <v>123</v>
      </c>
      <c r="L99" s="222" t="s">
        <v>450</v>
      </c>
      <c r="M99" s="222" t="s">
        <v>123</v>
      </c>
      <c r="N99" s="223" t="s">
        <v>450</v>
      </c>
      <c r="O99" s="224" t="s">
        <v>25</v>
      </c>
      <c r="P99" s="145" t="s">
        <v>966</v>
      </c>
      <c r="Q99" s="146"/>
      <c r="R99" s="71"/>
      <c r="S99" s="94"/>
      <c r="T99" s="90"/>
      <c r="U99" s="90"/>
      <c r="V99" s="64"/>
      <c r="W99" s="2"/>
      <c r="X99" s="2"/>
      <c r="XFB99" s="2"/>
      <c r="XFC99" s="2"/>
    </row>
    <row r="100" spans="1:24 16382:16383" ht="24" customHeight="1" x14ac:dyDescent="0.3">
      <c r="A100" s="66"/>
      <c r="B100" s="219" t="s">
        <v>780</v>
      </c>
      <c r="C100" s="222" t="s">
        <v>587</v>
      </c>
      <c r="D100" s="222"/>
      <c r="E100" s="248">
        <v>6060.13</v>
      </c>
      <c r="F100" s="248">
        <f t="shared" si="3"/>
        <v>7272.1559999999999</v>
      </c>
      <c r="G100" s="219" t="s">
        <v>570</v>
      </c>
      <c r="H100" s="222" t="s">
        <v>570</v>
      </c>
      <c r="I100" s="222" t="s">
        <v>416</v>
      </c>
      <c r="J100" s="222" t="s">
        <v>416</v>
      </c>
      <c r="K100" s="219" t="s">
        <v>123</v>
      </c>
      <c r="L100" s="222" t="s">
        <v>450</v>
      </c>
      <c r="M100" s="222" t="s">
        <v>123</v>
      </c>
      <c r="N100" s="223" t="s">
        <v>450</v>
      </c>
      <c r="O100" s="224" t="s">
        <v>25</v>
      </c>
      <c r="P100" s="287"/>
      <c r="Q100" s="150"/>
      <c r="R100" s="71"/>
      <c r="S100" s="94"/>
      <c r="T100" s="90"/>
      <c r="U100" s="90"/>
      <c r="W100" s="2"/>
      <c r="X100" s="2"/>
      <c r="XFB100" s="2"/>
      <c r="XFC100" s="2"/>
    </row>
    <row r="101" spans="1:24 16382:16383" ht="24" customHeight="1" x14ac:dyDescent="0.3">
      <c r="A101" s="57"/>
      <c r="B101" s="219" t="s">
        <v>957</v>
      </c>
      <c r="C101" s="222" t="s">
        <v>587</v>
      </c>
      <c r="D101" s="222"/>
      <c r="E101" s="248">
        <v>6060.13</v>
      </c>
      <c r="F101" s="248">
        <f t="shared" si="3"/>
        <v>7272.1559999999999</v>
      </c>
      <c r="G101" s="219" t="s">
        <v>570</v>
      </c>
      <c r="H101" s="222" t="s">
        <v>570</v>
      </c>
      <c r="I101" s="222" t="s">
        <v>416</v>
      </c>
      <c r="J101" s="222" t="s">
        <v>416</v>
      </c>
      <c r="K101" s="219" t="s">
        <v>123</v>
      </c>
      <c r="L101" s="222" t="s">
        <v>449</v>
      </c>
      <c r="M101" s="222" t="s">
        <v>123</v>
      </c>
      <c r="N101" s="223" t="s">
        <v>449</v>
      </c>
      <c r="O101" s="224" t="s">
        <v>25</v>
      </c>
      <c r="P101" s="267"/>
      <c r="Q101" s="151"/>
      <c r="R101" s="71"/>
      <c r="S101" s="94"/>
      <c r="T101" s="90"/>
      <c r="U101" s="90"/>
      <c r="W101" s="2"/>
      <c r="X101" s="2"/>
      <c r="XFB101" s="2"/>
      <c r="XFC101" s="2"/>
    </row>
    <row r="102" spans="1:24 16382:16383" ht="24" customHeight="1" x14ac:dyDescent="0.3">
      <c r="A102" s="57"/>
      <c r="B102" s="251" t="s">
        <v>956</v>
      </c>
      <c r="C102" s="252" t="s">
        <v>828</v>
      </c>
      <c r="D102" s="252"/>
      <c r="E102" s="253">
        <v>5925</v>
      </c>
      <c r="F102" s="253">
        <f t="shared" ref="F102" si="11">1.2*E102</f>
        <v>7110</v>
      </c>
      <c r="G102" s="251" t="s">
        <v>570</v>
      </c>
      <c r="H102" s="252" t="s">
        <v>570</v>
      </c>
      <c r="I102" s="252" t="s">
        <v>416</v>
      </c>
      <c r="J102" s="252" t="s">
        <v>416</v>
      </c>
      <c r="K102" s="251" t="s">
        <v>123</v>
      </c>
      <c r="L102" s="252" t="s">
        <v>449</v>
      </c>
      <c r="M102" s="252" t="s">
        <v>123</v>
      </c>
      <c r="N102" s="254" t="s">
        <v>449</v>
      </c>
      <c r="O102" s="299" t="s">
        <v>25</v>
      </c>
      <c r="P102" s="145" t="s">
        <v>966</v>
      </c>
      <c r="Q102" s="250" t="s">
        <v>992</v>
      </c>
      <c r="R102" s="71"/>
      <c r="S102" s="94"/>
      <c r="T102" s="90"/>
      <c r="U102" s="90"/>
      <c r="W102" s="2"/>
      <c r="X102" s="2"/>
      <c r="XFB102" s="2"/>
      <c r="XFC102" s="2"/>
    </row>
    <row r="103" spans="1:24 16382:16383" ht="24" customHeight="1" x14ac:dyDescent="0.3">
      <c r="A103" s="57"/>
      <c r="B103" s="243" t="s">
        <v>591</v>
      </c>
      <c r="C103" s="244" t="s">
        <v>592</v>
      </c>
      <c r="D103" s="244"/>
      <c r="E103" s="245">
        <v>6052.02</v>
      </c>
      <c r="F103" s="245">
        <f t="shared" si="3"/>
        <v>7262.424</v>
      </c>
      <c r="G103" s="243" t="s">
        <v>449</v>
      </c>
      <c r="H103" s="244" t="s">
        <v>449</v>
      </c>
      <c r="I103" s="244"/>
      <c r="J103" s="244"/>
      <c r="K103" s="243" t="s">
        <v>288</v>
      </c>
      <c r="L103" s="244" t="s">
        <v>449</v>
      </c>
      <c r="M103" s="244"/>
      <c r="N103" s="246"/>
      <c r="O103" s="298" t="s">
        <v>25</v>
      </c>
      <c r="P103" s="303"/>
      <c r="Q103" s="198"/>
      <c r="R103" s="71"/>
      <c r="S103" s="94"/>
      <c r="T103" s="90"/>
      <c r="U103" s="90"/>
      <c r="W103" s="2"/>
      <c r="X103" s="2"/>
      <c r="XFB103" s="2"/>
      <c r="XFC103" s="2"/>
    </row>
    <row r="104" spans="1:24 16382:16383" ht="24" customHeight="1" x14ac:dyDescent="0.3">
      <c r="A104" s="57"/>
      <c r="B104" s="219" t="s">
        <v>846</v>
      </c>
      <c r="C104" s="222" t="s">
        <v>592</v>
      </c>
      <c r="D104" s="222"/>
      <c r="E104" s="248">
        <v>6052.02</v>
      </c>
      <c r="F104" s="248">
        <f t="shared" si="3"/>
        <v>7262.424</v>
      </c>
      <c r="G104" s="219" t="s">
        <v>570</v>
      </c>
      <c r="H104" s="222" t="s">
        <v>570</v>
      </c>
      <c r="I104" s="222"/>
      <c r="J104" s="222"/>
      <c r="K104" s="219" t="s">
        <v>288</v>
      </c>
      <c r="L104" s="222" t="s">
        <v>449</v>
      </c>
      <c r="M104" s="222"/>
      <c r="N104" s="223"/>
      <c r="O104" s="224" t="s">
        <v>25</v>
      </c>
      <c r="P104" s="303"/>
      <c r="Q104" s="198"/>
      <c r="R104" s="71"/>
      <c r="S104" s="94"/>
      <c r="T104" s="90"/>
      <c r="U104" s="90"/>
      <c r="W104" s="57"/>
      <c r="X104" s="57"/>
      <c r="XFB104" s="2"/>
      <c r="XFC104" s="2"/>
    </row>
    <row r="105" spans="1:24 16382:16383" ht="24" customHeight="1" x14ac:dyDescent="0.3">
      <c r="A105" s="57"/>
      <c r="B105" s="219" t="s">
        <v>593</v>
      </c>
      <c r="C105" s="222" t="s">
        <v>594</v>
      </c>
      <c r="D105" s="222"/>
      <c r="E105" s="248">
        <v>6158.03</v>
      </c>
      <c r="F105" s="248">
        <f t="shared" ref="F105:F171" si="12">1.2*E105</f>
        <v>7389.6359999999995</v>
      </c>
      <c r="G105" s="219" t="s">
        <v>449</v>
      </c>
      <c r="H105" s="222" t="s">
        <v>449</v>
      </c>
      <c r="I105" s="222" t="s">
        <v>416</v>
      </c>
      <c r="J105" s="222" t="s">
        <v>416</v>
      </c>
      <c r="K105" s="219" t="s">
        <v>158</v>
      </c>
      <c r="L105" s="222" t="s">
        <v>449</v>
      </c>
      <c r="M105" s="222"/>
      <c r="N105" s="223"/>
      <c r="O105" s="224" t="s">
        <v>25</v>
      </c>
      <c r="P105" s="145" t="s">
        <v>966</v>
      </c>
      <c r="Q105" s="148" t="s">
        <v>992</v>
      </c>
      <c r="R105" s="71"/>
      <c r="S105" s="94"/>
      <c r="T105" s="90"/>
      <c r="U105" s="90"/>
      <c r="W105" s="57"/>
      <c r="X105" s="57"/>
      <c r="XFB105" s="2"/>
      <c r="XFC105" s="2"/>
    </row>
    <row r="106" spans="1:24 16382:16383" ht="24" customHeight="1" x14ac:dyDescent="0.3">
      <c r="A106" s="57"/>
      <c r="B106" s="219" t="s">
        <v>595</v>
      </c>
      <c r="C106" s="222" t="s">
        <v>596</v>
      </c>
      <c r="D106" s="222"/>
      <c r="E106" s="248">
        <v>6401.32</v>
      </c>
      <c r="F106" s="248">
        <f t="shared" si="12"/>
        <v>7681.5839999999989</v>
      </c>
      <c r="G106" s="219" t="s">
        <v>449</v>
      </c>
      <c r="H106" s="222" t="s">
        <v>449</v>
      </c>
      <c r="I106" s="222" t="s">
        <v>416</v>
      </c>
      <c r="J106" s="222" t="s">
        <v>416</v>
      </c>
      <c r="K106" s="219" t="s">
        <v>158</v>
      </c>
      <c r="L106" s="222" t="s">
        <v>449</v>
      </c>
      <c r="M106" s="222"/>
      <c r="N106" s="223"/>
      <c r="O106" s="224" t="s">
        <v>25</v>
      </c>
      <c r="P106" s="145" t="s">
        <v>966</v>
      </c>
      <c r="Q106" s="148" t="s">
        <v>992</v>
      </c>
      <c r="R106" s="71"/>
      <c r="S106" s="94"/>
      <c r="T106" s="90"/>
      <c r="U106" s="90"/>
      <c r="V106" s="64"/>
      <c r="W106" s="57"/>
      <c r="X106" s="57"/>
      <c r="XFB106" s="2"/>
      <c r="XFC106" s="2"/>
    </row>
    <row r="107" spans="1:24 16382:16383" ht="24" customHeight="1" x14ac:dyDescent="0.3">
      <c r="A107" s="57"/>
      <c r="B107" s="251" t="s">
        <v>945</v>
      </c>
      <c r="C107" s="252" t="s">
        <v>946</v>
      </c>
      <c r="D107" s="252"/>
      <c r="E107" s="253">
        <v>6612.91</v>
      </c>
      <c r="F107" s="253">
        <f t="shared" ref="F107" si="13">1.2*E107</f>
        <v>7935.4919999999993</v>
      </c>
      <c r="G107" s="251" t="s">
        <v>570</v>
      </c>
      <c r="H107" s="252" t="s">
        <v>570</v>
      </c>
      <c r="I107" s="252" t="s">
        <v>416</v>
      </c>
      <c r="J107" s="252" t="s">
        <v>416</v>
      </c>
      <c r="K107" s="251" t="s">
        <v>158</v>
      </c>
      <c r="L107" s="252" t="s">
        <v>449</v>
      </c>
      <c r="M107" s="252"/>
      <c r="N107" s="254"/>
      <c r="O107" s="299" t="s">
        <v>25</v>
      </c>
      <c r="P107" s="145" t="s">
        <v>966</v>
      </c>
      <c r="Q107" s="250" t="s">
        <v>992</v>
      </c>
      <c r="R107" s="71"/>
      <c r="S107" s="94"/>
      <c r="T107" s="90"/>
      <c r="U107" s="90"/>
      <c r="W107" s="2"/>
      <c r="X107" s="2"/>
      <c r="XFB107" s="2"/>
      <c r="XFC107" s="2"/>
    </row>
    <row r="108" spans="1:24 16382:16383" ht="24" customHeight="1" x14ac:dyDescent="0.3">
      <c r="A108" s="57"/>
      <c r="B108" s="243" t="s">
        <v>597</v>
      </c>
      <c r="C108" s="244" t="s">
        <v>598</v>
      </c>
      <c r="D108" s="244"/>
      <c r="E108" s="245">
        <v>6612.51</v>
      </c>
      <c r="F108" s="245">
        <f t="shared" si="12"/>
        <v>7935.0119999999997</v>
      </c>
      <c r="G108" s="243" t="s">
        <v>449</v>
      </c>
      <c r="H108" s="244" t="s">
        <v>449</v>
      </c>
      <c r="I108" s="244" t="s">
        <v>416</v>
      </c>
      <c r="J108" s="244" t="s">
        <v>416</v>
      </c>
      <c r="K108" s="243" t="s">
        <v>123</v>
      </c>
      <c r="L108" s="244" t="s">
        <v>450</v>
      </c>
      <c r="M108" s="244" t="s">
        <v>123</v>
      </c>
      <c r="N108" s="246" t="s">
        <v>450</v>
      </c>
      <c r="O108" s="298" t="s">
        <v>25</v>
      </c>
      <c r="P108" s="267"/>
      <c r="Q108" s="151"/>
      <c r="R108" s="71"/>
      <c r="S108" s="94"/>
      <c r="T108" s="90"/>
      <c r="U108" s="90"/>
      <c r="W108" s="2"/>
      <c r="X108" s="2"/>
      <c r="XFB108" s="2"/>
      <c r="XFC108" s="2"/>
    </row>
    <row r="109" spans="1:24 16382:16383" ht="24" customHeight="1" x14ac:dyDescent="0.3">
      <c r="A109" s="57"/>
      <c r="B109" s="219" t="s">
        <v>778</v>
      </c>
      <c r="C109" s="222" t="s">
        <v>783</v>
      </c>
      <c r="D109" s="222"/>
      <c r="E109" s="248">
        <v>6925.05</v>
      </c>
      <c r="F109" s="248">
        <f t="shared" si="12"/>
        <v>8310.06</v>
      </c>
      <c r="G109" s="219" t="s">
        <v>570</v>
      </c>
      <c r="H109" s="222" t="s">
        <v>570</v>
      </c>
      <c r="I109" s="222"/>
      <c r="J109" s="222"/>
      <c r="K109" s="219" t="s">
        <v>119</v>
      </c>
      <c r="L109" s="222" t="s">
        <v>123</v>
      </c>
      <c r="M109" s="222" t="s">
        <v>119</v>
      </c>
      <c r="N109" s="223" t="s">
        <v>123</v>
      </c>
      <c r="O109" s="224" t="s">
        <v>25</v>
      </c>
      <c r="P109" s="267"/>
      <c r="Q109" s="151"/>
      <c r="R109" s="71"/>
      <c r="S109" s="94"/>
      <c r="T109" s="90"/>
      <c r="U109" s="90"/>
      <c r="W109" s="2"/>
      <c r="X109" s="2"/>
      <c r="XFB109" s="2"/>
      <c r="XFC109" s="2"/>
    </row>
    <row r="110" spans="1:24 16382:16383" ht="24" customHeight="1" x14ac:dyDescent="0.3">
      <c r="A110" s="57"/>
      <c r="B110" s="251" t="s">
        <v>832</v>
      </c>
      <c r="C110" s="252" t="s">
        <v>598</v>
      </c>
      <c r="D110" s="252"/>
      <c r="E110" s="253">
        <v>6612.51</v>
      </c>
      <c r="F110" s="253">
        <f t="shared" ref="F110" si="14">1.2*E110</f>
        <v>7935.0119999999997</v>
      </c>
      <c r="G110" s="251" t="s">
        <v>570</v>
      </c>
      <c r="H110" s="252" t="s">
        <v>570</v>
      </c>
      <c r="I110" s="252" t="s">
        <v>416</v>
      </c>
      <c r="J110" s="252" t="s">
        <v>416</v>
      </c>
      <c r="K110" s="251" t="s">
        <v>123</v>
      </c>
      <c r="L110" s="252" t="s">
        <v>450</v>
      </c>
      <c r="M110" s="252" t="s">
        <v>123</v>
      </c>
      <c r="N110" s="254" t="s">
        <v>450</v>
      </c>
      <c r="O110" s="299" t="s">
        <v>25</v>
      </c>
      <c r="P110" s="153" t="s">
        <v>993</v>
      </c>
      <c r="Q110" s="250" t="s">
        <v>992</v>
      </c>
      <c r="R110" s="71"/>
      <c r="S110" s="94"/>
      <c r="T110" s="90"/>
      <c r="U110" s="90"/>
      <c r="W110" s="2"/>
      <c r="X110" s="2"/>
      <c r="XFB110" s="2"/>
      <c r="XFC110" s="2"/>
    </row>
    <row r="111" spans="1:24 16382:16383" ht="24" customHeight="1" x14ac:dyDescent="0.3">
      <c r="A111" s="57"/>
      <c r="B111" s="243" t="s">
        <v>599</v>
      </c>
      <c r="C111" s="244" t="s">
        <v>600</v>
      </c>
      <c r="D111" s="244"/>
      <c r="E111" s="245">
        <v>7015.05</v>
      </c>
      <c r="F111" s="245">
        <f t="shared" si="12"/>
        <v>8418.06</v>
      </c>
      <c r="G111" s="243" t="s">
        <v>449</v>
      </c>
      <c r="H111" s="244" t="s">
        <v>449</v>
      </c>
      <c r="I111" s="244" t="s">
        <v>416</v>
      </c>
      <c r="J111" s="244" t="s">
        <v>416</v>
      </c>
      <c r="K111" s="243" t="s">
        <v>123</v>
      </c>
      <c r="L111" s="244" t="s">
        <v>449</v>
      </c>
      <c r="M111" s="244"/>
      <c r="N111" s="246"/>
      <c r="O111" s="298" t="s">
        <v>25</v>
      </c>
      <c r="P111" s="145" t="s">
        <v>966</v>
      </c>
      <c r="Q111" s="151"/>
      <c r="R111" s="71"/>
      <c r="S111" s="94"/>
      <c r="T111" s="90"/>
      <c r="U111" s="90"/>
      <c r="V111" s="64"/>
      <c r="W111" s="2"/>
      <c r="X111" s="2"/>
      <c r="XFB111" s="2"/>
      <c r="XFC111" s="2"/>
    </row>
    <row r="112" spans="1:24 16382:16383" ht="24" customHeight="1" x14ac:dyDescent="0.3">
      <c r="A112" s="57"/>
      <c r="B112" s="219" t="s">
        <v>601</v>
      </c>
      <c r="C112" s="222" t="s">
        <v>602</v>
      </c>
      <c r="D112" s="222"/>
      <c r="E112" s="248">
        <v>7236.74</v>
      </c>
      <c r="F112" s="248">
        <f t="shared" si="12"/>
        <v>8684.0879999999997</v>
      </c>
      <c r="G112" s="219" t="s">
        <v>449</v>
      </c>
      <c r="H112" s="222" t="s">
        <v>449</v>
      </c>
      <c r="I112" s="222" t="s">
        <v>416</v>
      </c>
      <c r="J112" s="222" t="s">
        <v>416</v>
      </c>
      <c r="K112" s="219" t="s">
        <v>123</v>
      </c>
      <c r="L112" s="222" t="s">
        <v>449</v>
      </c>
      <c r="M112" s="222"/>
      <c r="N112" s="223"/>
      <c r="O112" s="224" t="s">
        <v>25</v>
      </c>
      <c r="P112" s="145" t="s">
        <v>966</v>
      </c>
      <c r="Q112" s="151"/>
      <c r="R112" s="71"/>
      <c r="S112" s="94"/>
      <c r="T112" s="90"/>
      <c r="U112" s="90"/>
      <c r="W112" s="2"/>
      <c r="X112" s="2"/>
      <c r="XFB112" s="2"/>
      <c r="XFC112" s="2"/>
    </row>
    <row r="113" spans="1:24 16382:16383" ht="24" customHeight="1" x14ac:dyDescent="0.3">
      <c r="A113" s="57"/>
      <c r="B113" s="219" t="s">
        <v>795</v>
      </c>
      <c r="C113" s="222" t="s">
        <v>602</v>
      </c>
      <c r="D113" s="222"/>
      <c r="E113" s="248">
        <v>7237.18</v>
      </c>
      <c r="F113" s="248">
        <f t="shared" ref="F113:F115" si="15">1.2*E113</f>
        <v>8684.616</v>
      </c>
      <c r="G113" s="219" t="s">
        <v>570</v>
      </c>
      <c r="H113" s="222" t="s">
        <v>570</v>
      </c>
      <c r="I113" s="222" t="s">
        <v>416</v>
      </c>
      <c r="J113" s="222" t="s">
        <v>416</v>
      </c>
      <c r="K113" s="219" t="s">
        <v>123</v>
      </c>
      <c r="L113" s="222" t="s">
        <v>449</v>
      </c>
      <c r="M113" s="222"/>
      <c r="N113" s="223"/>
      <c r="O113" s="224" t="s">
        <v>25</v>
      </c>
      <c r="P113" s="287"/>
      <c r="Q113" s="150"/>
      <c r="R113" s="71"/>
      <c r="S113" s="94"/>
      <c r="T113" s="90"/>
      <c r="U113" s="90"/>
      <c r="W113" s="2"/>
      <c r="X113" s="2"/>
      <c r="XFB113" s="2"/>
      <c r="XFC113" s="2"/>
    </row>
    <row r="114" spans="1:24 16382:16383" ht="24" customHeight="1" x14ac:dyDescent="0.3">
      <c r="A114" s="57"/>
      <c r="B114" s="219" t="s">
        <v>815</v>
      </c>
      <c r="C114" s="222" t="s">
        <v>602</v>
      </c>
      <c r="D114" s="222"/>
      <c r="E114" s="248">
        <v>7237.18</v>
      </c>
      <c r="F114" s="248">
        <f t="shared" si="15"/>
        <v>8684.616</v>
      </c>
      <c r="G114" s="219" t="s">
        <v>570</v>
      </c>
      <c r="H114" s="222" t="s">
        <v>570</v>
      </c>
      <c r="I114" s="222" t="s">
        <v>416</v>
      </c>
      <c r="J114" s="222" t="s">
        <v>416</v>
      </c>
      <c r="K114" s="219"/>
      <c r="L114" s="222"/>
      <c r="M114" s="222" t="s">
        <v>123</v>
      </c>
      <c r="N114" s="223" t="s">
        <v>449</v>
      </c>
      <c r="O114" s="224" t="s">
        <v>25</v>
      </c>
      <c r="P114" s="287"/>
      <c r="Q114" s="150"/>
      <c r="R114" s="71"/>
      <c r="S114" s="94"/>
      <c r="T114" s="90"/>
      <c r="U114" s="90"/>
      <c r="W114" s="2"/>
      <c r="X114" s="2"/>
      <c r="XFB114" s="2"/>
      <c r="XFC114" s="2"/>
    </row>
    <row r="115" spans="1:24 16382:16383" ht="24" customHeight="1" x14ac:dyDescent="0.3">
      <c r="A115" s="57"/>
      <c r="B115" s="251" t="s">
        <v>834</v>
      </c>
      <c r="C115" s="252" t="s">
        <v>602</v>
      </c>
      <c r="D115" s="252"/>
      <c r="E115" s="253">
        <v>7236.74</v>
      </c>
      <c r="F115" s="253">
        <f t="shared" si="15"/>
        <v>8684.0879999999997</v>
      </c>
      <c r="G115" s="251" t="s">
        <v>570</v>
      </c>
      <c r="H115" s="252" t="s">
        <v>570</v>
      </c>
      <c r="I115" s="252" t="s">
        <v>416</v>
      </c>
      <c r="J115" s="252" t="s">
        <v>416</v>
      </c>
      <c r="K115" s="251" t="s">
        <v>123</v>
      </c>
      <c r="L115" s="252" t="s">
        <v>449</v>
      </c>
      <c r="M115" s="252"/>
      <c r="N115" s="254"/>
      <c r="O115" s="299" t="s">
        <v>25</v>
      </c>
      <c r="P115" s="145" t="s">
        <v>966</v>
      </c>
      <c r="Q115" s="250" t="s">
        <v>992</v>
      </c>
      <c r="R115" s="71"/>
      <c r="S115" s="94"/>
      <c r="T115" s="90"/>
      <c r="U115" s="90"/>
      <c r="W115" s="2"/>
      <c r="X115" s="2"/>
      <c r="XFB115" s="2"/>
      <c r="XFC115" s="2"/>
    </row>
    <row r="116" spans="1:24 16382:16383" ht="24" customHeight="1" x14ac:dyDescent="0.3">
      <c r="A116" s="57"/>
      <c r="B116" s="243" t="s">
        <v>781</v>
      </c>
      <c r="C116" s="244" t="s">
        <v>782</v>
      </c>
      <c r="D116" s="244"/>
      <c r="E116" s="245">
        <v>7237.18</v>
      </c>
      <c r="F116" s="245">
        <f t="shared" si="12"/>
        <v>8684.616</v>
      </c>
      <c r="G116" s="243" t="s">
        <v>570</v>
      </c>
      <c r="H116" s="244" t="s">
        <v>570</v>
      </c>
      <c r="I116" s="244" t="s">
        <v>416</v>
      </c>
      <c r="J116" s="244" t="s">
        <v>416</v>
      </c>
      <c r="K116" s="243" t="s">
        <v>123</v>
      </c>
      <c r="L116" s="244" t="s">
        <v>450</v>
      </c>
      <c r="M116" s="244" t="s">
        <v>123</v>
      </c>
      <c r="N116" s="246" t="s">
        <v>450</v>
      </c>
      <c r="O116" s="298" t="s">
        <v>25</v>
      </c>
      <c r="P116" s="303"/>
      <c r="Q116" s="198"/>
      <c r="R116" s="71"/>
      <c r="S116" s="94"/>
      <c r="T116" s="90"/>
      <c r="U116" s="90"/>
      <c r="V116" s="64"/>
      <c r="W116" s="2"/>
      <c r="X116" s="2"/>
      <c r="XFB116" s="2"/>
      <c r="XFC116" s="2"/>
    </row>
    <row r="117" spans="1:24 16382:16383" ht="24" customHeight="1" x14ac:dyDescent="0.3">
      <c r="A117" s="57"/>
      <c r="B117" s="251" t="s">
        <v>958</v>
      </c>
      <c r="C117" s="252" t="s">
        <v>782</v>
      </c>
      <c r="D117" s="252"/>
      <c r="E117" s="253">
        <v>7275.43</v>
      </c>
      <c r="F117" s="253">
        <f t="shared" si="12"/>
        <v>8730.5159999999996</v>
      </c>
      <c r="G117" s="251" t="s">
        <v>570</v>
      </c>
      <c r="H117" s="252" t="s">
        <v>570</v>
      </c>
      <c r="I117" s="252" t="s">
        <v>416</v>
      </c>
      <c r="J117" s="252" t="s">
        <v>416</v>
      </c>
      <c r="K117" s="251" t="s">
        <v>123</v>
      </c>
      <c r="L117" s="252" t="s">
        <v>449</v>
      </c>
      <c r="M117" s="252" t="s">
        <v>123</v>
      </c>
      <c r="N117" s="254" t="s">
        <v>449</v>
      </c>
      <c r="O117" s="299" t="s">
        <v>25</v>
      </c>
      <c r="P117" s="145" t="s">
        <v>966</v>
      </c>
      <c r="Q117" s="250" t="s">
        <v>992</v>
      </c>
      <c r="R117" s="71"/>
      <c r="S117" s="94"/>
      <c r="T117" s="90"/>
      <c r="U117" s="90"/>
      <c r="W117" s="2"/>
      <c r="X117" s="2"/>
      <c r="XFB117" s="2"/>
      <c r="XFC117" s="2"/>
    </row>
    <row r="118" spans="1:24 16382:16383" ht="24" customHeight="1" x14ac:dyDescent="0.3">
      <c r="A118" s="57"/>
      <c r="B118" s="243" t="s">
        <v>796</v>
      </c>
      <c r="C118" s="244" t="s">
        <v>797</v>
      </c>
      <c r="D118" s="244"/>
      <c r="E118" s="245">
        <v>7906.97</v>
      </c>
      <c r="F118" s="245">
        <f t="shared" ref="F118:F119" si="16">1.2*E118</f>
        <v>9488.3639999999996</v>
      </c>
      <c r="G118" s="243" t="s">
        <v>570</v>
      </c>
      <c r="H118" s="244" t="s">
        <v>570</v>
      </c>
      <c r="I118" s="244" t="s">
        <v>416</v>
      </c>
      <c r="J118" s="244" t="s">
        <v>416</v>
      </c>
      <c r="K118" s="243" t="s">
        <v>123</v>
      </c>
      <c r="L118" s="244" t="s">
        <v>449</v>
      </c>
      <c r="M118" s="244"/>
      <c r="N118" s="246"/>
      <c r="O118" s="298" t="s">
        <v>25</v>
      </c>
      <c r="P118" s="287"/>
      <c r="Q118" s="150"/>
      <c r="R118" s="71"/>
      <c r="S118" s="94"/>
      <c r="T118" s="90"/>
      <c r="U118" s="90"/>
      <c r="W118" s="2"/>
      <c r="X118" s="2"/>
      <c r="XFB118" s="2"/>
      <c r="XFC118" s="2"/>
    </row>
    <row r="119" spans="1:24 16382:16383" ht="24" customHeight="1" x14ac:dyDescent="0.3">
      <c r="A119" s="57"/>
      <c r="B119" s="219" t="s">
        <v>816</v>
      </c>
      <c r="C119" s="222" t="s">
        <v>797</v>
      </c>
      <c r="D119" s="222"/>
      <c r="E119" s="248">
        <v>7906.97</v>
      </c>
      <c r="F119" s="248">
        <f t="shared" si="16"/>
        <v>9488.3639999999996</v>
      </c>
      <c r="G119" s="219" t="s">
        <v>570</v>
      </c>
      <c r="H119" s="222" t="s">
        <v>570</v>
      </c>
      <c r="I119" s="222" t="s">
        <v>416</v>
      </c>
      <c r="J119" s="222" t="s">
        <v>416</v>
      </c>
      <c r="K119" s="219"/>
      <c r="L119" s="222"/>
      <c r="M119" s="222" t="s">
        <v>123</v>
      </c>
      <c r="N119" s="223" t="s">
        <v>449</v>
      </c>
      <c r="O119" s="224" t="s">
        <v>25</v>
      </c>
      <c r="P119" s="287"/>
      <c r="Q119" s="150"/>
      <c r="R119" s="71"/>
      <c r="S119" s="94"/>
      <c r="T119" s="90"/>
      <c r="U119" s="90"/>
      <c r="W119" s="2"/>
      <c r="X119" s="2"/>
      <c r="XFB119" s="2"/>
      <c r="XFC119" s="2"/>
    </row>
    <row r="120" spans="1:24 16382:16383" ht="24" customHeight="1" x14ac:dyDescent="0.3">
      <c r="A120" s="81"/>
      <c r="B120" s="251" t="s">
        <v>947</v>
      </c>
      <c r="C120" s="252" t="s">
        <v>948</v>
      </c>
      <c r="D120" s="252"/>
      <c r="E120" s="253">
        <v>7718.49</v>
      </c>
      <c r="F120" s="253">
        <f t="shared" si="12"/>
        <v>9262.1880000000001</v>
      </c>
      <c r="G120" s="251" t="s">
        <v>570</v>
      </c>
      <c r="H120" s="252" t="s">
        <v>570</v>
      </c>
      <c r="I120" s="252" t="s">
        <v>416</v>
      </c>
      <c r="J120" s="252" t="s">
        <v>416</v>
      </c>
      <c r="K120" s="251" t="s">
        <v>158</v>
      </c>
      <c r="L120" s="252" t="s">
        <v>449</v>
      </c>
      <c r="M120" s="252"/>
      <c r="N120" s="254"/>
      <c r="O120" s="299" t="s">
        <v>25</v>
      </c>
      <c r="P120" s="145" t="s">
        <v>966</v>
      </c>
      <c r="Q120" s="264" t="s">
        <v>992</v>
      </c>
      <c r="R120" s="71"/>
      <c r="S120" s="94"/>
      <c r="T120" s="90"/>
      <c r="U120" s="90"/>
      <c r="V120" s="64"/>
      <c r="W120" s="2"/>
      <c r="X120" s="2"/>
      <c r="XFB120" s="2"/>
      <c r="XFC120" s="2"/>
    </row>
    <row r="121" spans="1:24 16382:16383" ht="24" customHeight="1" x14ac:dyDescent="0.3">
      <c r="A121" s="57"/>
      <c r="B121" s="243" t="s">
        <v>603</v>
      </c>
      <c r="C121" s="244" t="s">
        <v>604</v>
      </c>
      <c r="D121" s="244"/>
      <c r="E121" s="245">
        <v>7719.32</v>
      </c>
      <c r="F121" s="245">
        <f t="shared" si="12"/>
        <v>9263.1839999999993</v>
      </c>
      <c r="G121" s="243" t="s">
        <v>449</v>
      </c>
      <c r="H121" s="244" t="s">
        <v>449</v>
      </c>
      <c r="I121" s="244" t="s">
        <v>416</v>
      </c>
      <c r="J121" s="244" t="s">
        <v>416</v>
      </c>
      <c r="K121" s="243" t="s">
        <v>123</v>
      </c>
      <c r="L121" s="244" t="s">
        <v>450</v>
      </c>
      <c r="M121" s="244" t="s">
        <v>123</v>
      </c>
      <c r="N121" s="246" t="s">
        <v>450</v>
      </c>
      <c r="O121" s="298" t="s">
        <v>25</v>
      </c>
      <c r="P121" s="145" t="s">
        <v>966</v>
      </c>
      <c r="Q121" s="151"/>
      <c r="R121" s="71"/>
      <c r="S121" s="94"/>
      <c r="T121" s="90"/>
      <c r="U121" s="90"/>
      <c r="W121" s="2"/>
      <c r="X121" s="2"/>
      <c r="XFB121" s="2"/>
      <c r="XFC121" s="2"/>
    </row>
    <row r="122" spans="1:24 16382:16383" ht="24" customHeight="1" x14ac:dyDescent="0.3">
      <c r="A122" s="57"/>
      <c r="B122" s="219" t="s">
        <v>784</v>
      </c>
      <c r="C122" s="222" t="s">
        <v>604</v>
      </c>
      <c r="D122" s="222"/>
      <c r="E122" s="248">
        <v>7718.49</v>
      </c>
      <c r="F122" s="248">
        <f t="shared" si="12"/>
        <v>9262.1880000000001</v>
      </c>
      <c r="G122" s="219" t="s">
        <v>570</v>
      </c>
      <c r="H122" s="222" t="s">
        <v>570</v>
      </c>
      <c r="I122" s="222" t="s">
        <v>416</v>
      </c>
      <c r="J122" s="222" t="s">
        <v>416</v>
      </c>
      <c r="K122" s="219" t="s">
        <v>123</v>
      </c>
      <c r="L122" s="222" t="s">
        <v>450</v>
      </c>
      <c r="M122" s="222" t="s">
        <v>123</v>
      </c>
      <c r="N122" s="223" t="s">
        <v>450</v>
      </c>
      <c r="O122" s="224" t="s">
        <v>25</v>
      </c>
      <c r="P122" s="303"/>
      <c r="Q122" s="198"/>
      <c r="R122" s="71"/>
      <c r="S122" s="94"/>
      <c r="T122" s="90"/>
      <c r="U122" s="90"/>
      <c r="W122" s="2"/>
      <c r="X122" s="2"/>
      <c r="XFB122" s="2"/>
      <c r="XFC122" s="2"/>
    </row>
    <row r="123" spans="1:24 16382:16383" ht="24" customHeight="1" x14ac:dyDescent="0.3">
      <c r="A123" s="57"/>
      <c r="B123" s="251" t="s">
        <v>831</v>
      </c>
      <c r="C123" s="252" t="s">
        <v>604</v>
      </c>
      <c r="D123" s="252"/>
      <c r="E123" s="253">
        <v>7719.32</v>
      </c>
      <c r="F123" s="253">
        <f t="shared" si="12"/>
        <v>9263.1839999999993</v>
      </c>
      <c r="G123" s="251" t="s">
        <v>570</v>
      </c>
      <c r="H123" s="252" t="s">
        <v>570</v>
      </c>
      <c r="I123" s="252" t="s">
        <v>416</v>
      </c>
      <c r="J123" s="252" t="s">
        <v>416</v>
      </c>
      <c r="K123" s="251" t="s">
        <v>123</v>
      </c>
      <c r="L123" s="252" t="s">
        <v>450</v>
      </c>
      <c r="M123" s="252" t="s">
        <v>123</v>
      </c>
      <c r="N123" s="254" t="s">
        <v>450</v>
      </c>
      <c r="O123" s="299" t="s">
        <v>25</v>
      </c>
      <c r="P123" s="145" t="s">
        <v>966</v>
      </c>
      <c r="Q123" s="250" t="s">
        <v>992</v>
      </c>
      <c r="R123" s="71"/>
      <c r="S123" s="94"/>
      <c r="T123" s="90"/>
      <c r="U123" s="90"/>
      <c r="W123" s="2"/>
      <c r="X123" s="2"/>
      <c r="XFB123" s="2"/>
      <c r="XFC123" s="2"/>
    </row>
    <row r="124" spans="1:24 16382:16383" ht="24" customHeight="1" x14ac:dyDescent="0.3">
      <c r="A124" s="57"/>
      <c r="B124" s="243" t="s">
        <v>798</v>
      </c>
      <c r="C124" s="244" t="s">
        <v>799</v>
      </c>
      <c r="D124" s="244"/>
      <c r="E124" s="245">
        <v>8280.68</v>
      </c>
      <c r="F124" s="245">
        <f t="shared" si="12"/>
        <v>9936.8160000000007</v>
      </c>
      <c r="G124" s="243" t="s">
        <v>570</v>
      </c>
      <c r="H124" s="244" t="s">
        <v>570</v>
      </c>
      <c r="I124" s="244" t="s">
        <v>416</v>
      </c>
      <c r="J124" s="244" t="s">
        <v>416</v>
      </c>
      <c r="K124" s="243" t="s">
        <v>123</v>
      </c>
      <c r="L124" s="244" t="s">
        <v>449</v>
      </c>
      <c r="M124" s="244"/>
      <c r="N124" s="246"/>
      <c r="O124" s="298" t="s">
        <v>25</v>
      </c>
      <c r="P124" s="267"/>
      <c r="Q124" s="151"/>
      <c r="R124" s="71"/>
      <c r="S124" s="94"/>
      <c r="T124" s="90"/>
      <c r="U124" s="90"/>
      <c r="W124" s="2"/>
      <c r="X124" s="2"/>
      <c r="XFB124" s="2"/>
      <c r="XFC124" s="2"/>
    </row>
    <row r="125" spans="1:24 16382:16383" ht="24" customHeight="1" x14ac:dyDescent="0.3">
      <c r="A125" s="57"/>
      <c r="B125" s="219" t="s">
        <v>817</v>
      </c>
      <c r="C125" s="222" t="s">
        <v>799</v>
      </c>
      <c r="D125" s="222"/>
      <c r="E125" s="248">
        <v>8280.68</v>
      </c>
      <c r="F125" s="248">
        <f t="shared" si="12"/>
        <v>9936.8160000000007</v>
      </c>
      <c r="G125" s="219" t="s">
        <v>570</v>
      </c>
      <c r="H125" s="222" t="s">
        <v>570</v>
      </c>
      <c r="I125" s="222" t="s">
        <v>416</v>
      </c>
      <c r="J125" s="222" t="s">
        <v>416</v>
      </c>
      <c r="K125" s="219"/>
      <c r="L125" s="222"/>
      <c r="M125" s="222" t="s">
        <v>123</v>
      </c>
      <c r="N125" s="223" t="s">
        <v>449</v>
      </c>
      <c r="O125" s="224" t="s">
        <v>25</v>
      </c>
      <c r="P125" s="267"/>
      <c r="Q125" s="151"/>
      <c r="R125" s="71"/>
      <c r="S125" s="94"/>
      <c r="T125" s="90"/>
      <c r="U125" s="90"/>
      <c r="W125" s="2"/>
      <c r="X125" s="2"/>
      <c r="XFB125" s="2"/>
      <c r="XFC125" s="2"/>
    </row>
    <row r="126" spans="1:24 16382:16383" ht="24" customHeight="1" x14ac:dyDescent="0.3">
      <c r="A126" s="81"/>
      <c r="B126" s="219" t="s">
        <v>605</v>
      </c>
      <c r="C126" s="222" t="s">
        <v>606</v>
      </c>
      <c r="D126" s="222"/>
      <c r="E126" s="248">
        <v>8463.61</v>
      </c>
      <c r="F126" s="248">
        <f t="shared" ref="F126:F127" si="17">1.2*E126</f>
        <v>10156.332</v>
      </c>
      <c r="G126" s="219" t="s">
        <v>449</v>
      </c>
      <c r="H126" s="222" t="s">
        <v>449</v>
      </c>
      <c r="I126" s="222" t="s">
        <v>416</v>
      </c>
      <c r="J126" s="222" t="s">
        <v>416</v>
      </c>
      <c r="K126" s="219" t="s">
        <v>123</v>
      </c>
      <c r="L126" s="222" t="s">
        <v>449</v>
      </c>
      <c r="M126" s="222"/>
      <c r="N126" s="223"/>
      <c r="O126" s="224" t="s">
        <v>25</v>
      </c>
      <c r="P126" s="145" t="s">
        <v>966</v>
      </c>
      <c r="Q126" s="151"/>
      <c r="R126" s="71"/>
      <c r="S126" s="94"/>
      <c r="T126" s="90"/>
      <c r="U126" s="90"/>
      <c r="W126" s="2"/>
      <c r="X126" s="2"/>
      <c r="XFB126" s="2"/>
      <c r="XFC126" s="2"/>
    </row>
    <row r="127" spans="1:24 16382:16383" ht="24" customHeight="1" x14ac:dyDescent="0.3">
      <c r="A127" s="57"/>
      <c r="B127" s="251" t="s">
        <v>1064</v>
      </c>
      <c r="C127" s="252" t="s">
        <v>799</v>
      </c>
      <c r="D127" s="252"/>
      <c r="E127" s="253">
        <v>8280.68</v>
      </c>
      <c r="F127" s="253">
        <f t="shared" si="17"/>
        <v>9936.8160000000007</v>
      </c>
      <c r="G127" s="251" t="s">
        <v>570</v>
      </c>
      <c r="H127" s="252" t="s">
        <v>570</v>
      </c>
      <c r="I127" s="252" t="s">
        <v>416</v>
      </c>
      <c r="J127" s="252" t="s">
        <v>416</v>
      </c>
      <c r="K127" s="251" t="s">
        <v>288</v>
      </c>
      <c r="L127" s="252" t="s">
        <v>449</v>
      </c>
      <c r="M127" s="252"/>
      <c r="N127" s="254"/>
      <c r="O127" s="299" t="s">
        <v>25</v>
      </c>
      <c r="P127" s="232"/>
      <c r="Q127" s="250" t="s">
        <v>992</v>
      </c>
      <c r="R127" s="71"/>
      <c r="S127" s="94"/>
      <c r="T127" s="90"/>
      <c r="U127" s="90"/>
      <c r="W127" s="2"/>
      <c r="X127" s="2"/>
      <c r="XFB127" s="2"/>
      <c r="XFC127" s="2"/>
    </row>
    <row r="128" spans="1:24 16382:16383" ht="24" customHeight="1" x14ac:dyDescent="0.3">
      <c r="A128" s="57"/>
      <c r="B128" s="219" t="s">
        <v>785</v>
      </c>
      <c r="C128" s="220" t="s">
        <v>786</v>
      </c>
      <c r="D128" s="220"/>
      <c r="E128" s="221">
        <v>8280.68</v>
      </c>
      <c r="F128" s="221">
        <f t="shared" si="12"/>
        <v>9936.8160000000007</v>
      </c>
      <c r="G128" s="219" t="s">
        <v>570</v>
      </c>
      <c r="H128" s="220" t="s">
        <v>570</v>
      </c>
      <c r="I128" s="220" t="s">
        <v>416</v>
      </c>
      <c r="J128" s="220" t="s">
        <v>416</v>
      </c>
      <c r="K128" s="219" t="s">
        <v>123</v>
      </c>
      <c r="L128" s="220" t="s">
        <v>450</v>
      </c>
      <c r="M128" s="220" t="s">
        <v>123</v>
      </c>
      <c r="N128" s="223" t="s">
        <v>450</v>
      </c>
      <c r="O128" s="224" t="s">
        <v>25</v>
      </c>
      <c r="P128" s="305"/>
      <c r="Q128" s="191"/>
      <c r="R128" s="71"/>
      <c r="S128" s="94"/>
      <c r="T128" s="90"/>
      <c r="U128" s="90"/>
      <c r="W128" s="2"/>
      <c r="X128" s="2"/>
      <c r="XFB128" s="2"/>
      <c r="XFC128" s="2"/>
    </row>
    <row r="129" spans="1:24 16382:16383" ht="24" customHeight="1" x14ac:dyDescent="0.3">
      <c r="A129" s="57"/>
      <c r="B129" s="251" t="s">
        <v>1065</v>
      </c>
      <c r="C129" s="252" t="s">
        <v>786</v>
      </c>
      <c r="D129" s="252"/>
      <c r="E129" s="253">
        <v>8280.68</v>
      </c>
      <c r="F129" s="253">
        <f t="shared" si="12"/>
        <v>9936.8160000000007</v>
      </c>
      <c r="G129" s="251" t="s">
        <v>570</v>
      </c>
      <c r="H129" s="252" t="s">
        <v>570</v>
      </c>
      <c r="I129" s="252" t="s">
        <v>416</v>
      </c>
      <c r="J129" s="252" t="s">
        <v>416</v>
      </c>
      <c r="K129" s="251" t="s">
        <v>123</v>
      </c>
      <c r="L129" s="252" t="s">
        <v>449</v>
      </c>
      <c r="M129" s="252" t="s">
        <v>123</v>
      </c>
      <c r="N129" s="254" t="s">
        <v>449</v>
      </c>
      <c r="O129" s="299" t="s">
        <v>25</v>
      </c>
      <c r="P129" s="232"/>
      <c r="Q129" s="250" t="s">
        <v>992</v>
      </c>
      <c r="R129" s="71"/>
      <c r="S129" s="94"/>
      <c r="T129" s="90"/>
      <c r="U129" s="90"/>
      <c r="W129" s="2"/>
      <c r="X129" s="2"/>
      <c r="XFB129" s="2"/>
      <c r="XFC129" s="2"/>
    </row>
    <row r="130" spans="1:24 16382:16383" ht="24" customHeight="1" x14ac:dyDescent="0.3">
      <c r="A130" s="57"/>
      <c r="B130" s="243" t="s">
        <v>811</v>
      </c>
      <c r="C130" s="244" t="s">
        <v>610</v>
      </c>
      <c r="D130" s="244"/>
      <c r="E130" s="245">
        <v>8698.18</v>
      </c>
      <c r="F130" s="245">
        <f t="shared" ref="F130:F134" si="18">1.2*E130</f>
        <v>10437.816000000001</v>
      </c>
      <c r="G130" s="243" t="s">
        <v>570</v>
      </c>
      <c r="H130" s="244" t="s">
        <v>570</v>
      </c>
      <c r="I130" s="244" t="s">
        <v>416</v>
      </c>
      <c r="J130" s="244" t="s">
        <v>416</v>
      </c>
      <c r="K130" s="243"/>
      <c r="L130" s="244"/>
      <c r="M130" s="244" t="s">
        <v>123</v>
      </c>
      <c r="N130" s="246" t="s">
        <v>449</v>
      </c>
      <c r="O130" s="298" t="s">
        <v>25</v>
      </c>
      <c r="P130" s="287"/>
      <c r="Q130" s="150"/>
      <c r="R130" s="71"/>
      <c r="S130" s="94"/>
      <c r="T130" s="90"/>
      <c r="U130" s="90"/>
      <c r="W130" s="2"/>
      <c r="X130" s="2"/>
      <c r="XFB130" s="2"/>
      <c r="XFC130" s="2"/>
    </row>
    <row r="131" spans="1:24 16382:16383" ht="24" customHeight="1" x14ac:dyDescent="0.3">
      <c r="A131" s="57"/>
      <c r="B131" s="219" t="s">
        <v>609</v>
      </c>
      <c r="C131" s="222" t="s">
        <v>610</v>
      </c>
      <c r="D131" s="222"/>
      <c r="E131" s="248">
        <v>8697.65</v>
      </c>
      <c r="F131" s="248">
        <f t="shared" si="18"/>
        <v>10437.179999999998</v>
      </c>
      <c r="G131" s="219" t="s">
        <v>449</v>
      </c>
      <c r="H131" s="222" t="s">
        <v>449</v>
      </c>
      <c r="I131" s="222" t="s">
        <v>416</v>
      </c>
      <c r="J131" s="222" t="s">
        <v>416</v>
      </c>
      <c r="K131" s="219" t="s">
        <v>123</v>
      </c>
      <c r="L131" s="222" t="s">
        <v>449</v>
      </c>
      <c r="M131" s="222"/>
      <c r="N131" s="223"/>
      <c r="O131" s="224" t="s">
        <v>25</v>
      </c>
      <c r="P131" s="145" t="s">
        <v>966</v>
      </c>
      <c r="Q131" s="151"/>
      <c r="R131" s="71"/>
      <c r="S131" s="94"/>
      <c r="T131" s="90"/>
      <c r="U131" s="90"/>
      <c r="W131" s="2"/>
      <c r="X131" s="2"/>
      <c r="XFB131" s="2"/>
      <c r="XFC131" s="2"/>
    </row>
    <row r="132" spans="1:24 16382:16383" ht="24" customHeight="1" x14ac:dyDescent="0.3">
      <c r="A132" s="57"/>
      <c r="B132" s="219" t="s">
        <v>800</v>
      </c>
      <c r="C132" s="222" t="s">
        <v>610</v>
      </c>
      <c r="D132" s="222"/>
      <c r="E132" s="248">
        <v>8698.18</v>
      </c>
      <c r="F132" s="248">
        <f t="shared" si="18"/>
        <v>10437.816000000001</v>
      </c>
      <c r="G132" s="219" t="s">
        <v>570</v>
      </c>
      <c r="H132" s="222" t="s">
        <v>570</v>
      </c>
      <c r="I132" s="222" t="s">
        <v>416</v>
      </c>
      <c r="J132" s="222" t="s">
        <v>416</v>
      </c>
      <c r="K132" s="219" t="s">
        <v>123</v>
      </c>
      <c r="L132" s="222" t="s">
        <v>449</v>
      </c>
      <c r="M132" s="222"/>
      <c r="N132" s="223"/>
      <c r="O132" s="224" t="s">
        <v>25</v>
      </c>
      <c r="P132" s="267"/>
      <c r="Q132" s="151"/>
      <c r="R132" s="71"/>
      <c r="S132" s="94"/>
      <c r="T132" s="90"/>
      <c r="U132" s="90"/>
      <c r="W132" s="2"/>
      <c r="X132" s="2"/>
      <c r="XFB132" s="2"/>
      <c r="XFC132" s="2"/>
    </row>
    <row r="133" spans="1:24 16382:16383" ht="24" customHeight="1" x14ac:dyDescent="0.3">
      <c r="A133" s="57"/>
      <c r="B133" s="219" t="s">
        <v>825</v>
      </c>
      <c r="C133" s="222" t="s">
        <v>610</v>
      </c>
      <c r="D133" s="222"/>
      <c r="E133" s="248">
        <v>8698.18</v>
      </c>
      <c r="F133" s="248">
        <f t="shared" si="18"/>
        <v>10437.816000000001</v>
      </c>
      <c r="G133" s="219" t="s">
        <v>746</v>
      </c>
      <c r="H133" s="222" t="s">
        <v>746</v>
      </c>
      <c r="I133" s="222" t="s">
        <v>416</v>
      </c>
      <c r="J133" s="222" t="s">
        <v>416</v>
      </c>
      <c r="K133" s="219" t="s">
        <v>123</v>
      </c>
      <c r="L133" s="222" t="s">
        <v>449</v>
      </c>
      <c r="M133" s="222"/>
      <c r="N133" s="223"/>
      <c r="O133" s="224" t="s">
        <v>25</v>
      </c>
      <c r="P133" s="267"/>
      <c r="Q133" s="151"/>
      <c r="R133" s="71"/>
      <c r="S133" s="94"/>
      <c r="T133" s="90"/>
      <c r="U133" s="90"/>
      <c r="W133" s="2"/>
      <c r="X133" s="2"/>
      <c r="XFB133" s="2"/>
      <c r="XFC133" s="2"/>
    </row>
    <row r="134" spans="1:24 16382:16383" ht="24" customHeight="1" x14ac:dyDescent="0.3">
      <c r="A134" s="57"/>
      <c r="B134" s="251" t="s">
        <v>835</v>
      </c>
      <c r="C134" s="252" t="s">
        <v>610</v>
      </c>
      <c r="D134" s="252"/>
      <c r="E134" s="253">
        <v>8697.65</v>
      </c>
      <c r="F134" s="253">
        <f t="shared" si="18"/>
        <v>10437.179999999998</v>
      </c>
      <c r="G134" s="251" t="s">
        <v>570</v>
      </c>
      <c r="H134" s="252" t="s">
        <v>570</v>
      </c>
      <c r="I134" s="252" t="s">
        <v>416</v>
      </c>
      <c r="J134" s="252" t="s">
        <v>416</v>
      </c>
      <c r="K134" s="251" t="s">
        <v>123</v>
      </c>
      <c r="L134" s="252" t="s">
        <v>449</v>
      </c>
      <c r="M134" s="252"/>
      <c r="N134" s="254"/>
      <c r="O134" s="299" t="s">
        <v>25</v>
      </c>
      <c r="P134" s="145" t="s">
        <v>966</v>
      </c>
      <c r="Q134" s="250" t="s">
        <v>992</v>
      </c>
      <c r="R134" s="71"/>
      <c r="S134" s="94"/>
      <c r="T134" s="90"/>
      <c r="U134" s="90"/>
      <c r="W134" s="2"/>
      <c r="X134" s="2"/>
      <c r="XFB134" s="2"/>
      <c r="XFC134" s="2"/>
    </row>
    <row r="135" spans="1:24 16382:16383" ht="24" customHeight="1" x14ac:dyDescent="0.3">
      <c r="A135" s="57"/>
      <c r="B135" s="243" t="s">
        <v>607</v>
      </c>
      <c r="C135" s="244" t="s">
        <v>608</v>
      </c>
      <c r="D135" s="244"/>
      <c r="E135" s="245">
        <v>8691.7099999999991</v>
      </c>
      <c r="F135" s="245">
        <f t="shared" si="12"/>
        <v>10430.051999999998</v>
      </c>
      <c r="G135" s="243" t="s">
        <v>449</v>
      </c>
      <c r="H135" s="244" t="s">
        <v>449</v>
      </c>
      <c r="I135" s="244"/>
      <c r="J135" s="244"/>
      <c r="K135" s="243" t="s">
        <v>158</v>
      </c>
      <c r="L135" s="244" t="s">
        <v>288</v>
      </c>
      <c r="M135" s="244" t="s">
        <v>158</v>
      </c>
      <c r="N135" s="246" t="s">
        <v>288</v>
      </c>
      <c r="O135" s="298" t="s">
        <v>25</v>
      </c>
      <c r="P135" s="267"/>
      <c r="Q135" s="151"/>
      <c r="R135" s="71"/>
      <c r="S135" s="94"/>
      <c r="T135" s="90"/>
      <c r="U135" s="90"/>
      <c r="W135" s="2"/>
      <c r="X135" s="2"/>
      <c r="XFB135" s="2"/>
      <c r="XFC135" s="2"/>
    </row>
    <row r="136" spans="1:24 16382:16383" ht="24" customHeight="1" x14ac:dyDescent="0.3">
      <c r="A136" s="57"/>
      <c r="B136" s="219" t="s">
        <v>787</v>
      </c>
      <c r="C136" s="222" t="s">
        <v>612</v>
      </c>
      <c r="D136" s="222"/>
      <c r="E136" s="248">
        <v>8698.18</v>
      </c>
      <c r="F136" s="248">
        <f t="shared" si="12"/>
        <v>10437.816000000001</v>
      </c>
      <c r="G136" s="219" t="s">
        <v>570</v>
      </c>
      <c r="H136" s="222" t="s">
        <v>570</v>
      </c>
      <c r="I136" s="222" t="s">
        <v>416</v>
      </c>
      <c r="J136" s="222" t="s">
        <v>416</v>
      </c>
      <c r="K136" s="219" t="s">
        <v>123</v>
      </c>
      <c r="L136" s="222" t="s">
        <v>450</v>
      </c>
      <c r="M136" s="222" t="s">
        <v>123</v>
      </c>
      <c r="N136" s="223" t="s">
        <v>450</v>
      </c>
      <c r="O136" s="224" t="s">
        <v>25</v>
      </c>
      <c r="P136" s="267"/>
      <c r="Q136" s="151"/>
      <c r="R136" s="71"/>
      <c r="S136" s="94"/>
      <c r="T136" s="90"/>
      <c r="U136" s="90"/>
      <c r="W136" s="2"/>
      <c r="X136" s="2"/>
      <c r="XFB136" s="2"/>
      <c r="XFC136" s="2"/>
    </row>
    <row r="137" spans="1:24 16382:16383" ht="24" customHeight="1" x14ac:dyDescent="0.3">
      <c r="A137" s="57"/>
      <c r="B137" s="251" t="s">
        <v>611</v>
      </c>
      <c r="C137" s="252" t="s">
        <v>612</v>
      </c>
      <c r="D137" s="252"/>
      <c r="E137" s="253">
        <v>8697.65</v>
      </c>
      <c r="F137" s="253">
        <f t="shared" ref="F137" si="19">1.2*E137</f>
        <v>10437.179999999998</v>
      </c>
      <c r="G137" s="251" t="s">
        <v>449</v>
      </c>
      <c r="H137" s="252" t="s">
        <v>449</v>
      </c>
      <c r="I137" s="252" t="s">
        <v>416</v>
      </c>
      <c r="J137" s="252" t="s">
        <v>416</v>
      </c>
      <c r="K137" s="251" t="s">
        <v>123</v>
      </c>
      <c r="L137" s="252" t="s">
        <v>450</v>
      </c>
      <c r="M137" s="252" t="s">
        <v>123</v>
      </c>
      <c r="N137" s="254" t="s">
        <v>450</v>
      </c>
      <c r="O137" s="299" t="s">
        <v>25</v>
      </c>
      <c r="P137" s="145" t="s">
        <v>966</v>
      </c>
      <c r="Q137" s="250" t="s">
        <v>992</v>
      </c>
      <c r="R137" s="71"/>
      <c r="S137" s="94"/>
      <c r="T137" s="90"/>
      <c r="U137" s="90"/>
      <c r="W137" s="2"/>
      <c r="X137" s="2"/>
      <c r="XFB137" s="2"/>
      <c r="XFC137" s="2"/>
    </row>
    <row r="138" spans="1:24 16382:16383" ht="24" customHeight="1" x14ac:dyDescent="0.3">
      <c r="A138" s="57"/>
      <c r="B138" s="219"/>
      <c r="C138" s="220" t="s">
        <v>613</v>
      </c>
      <c r="D138" s="220"/>
      <c r="E138" s="221">
        <v>8476.48</v>
      </c>
      <c r="F138" s="221">
        <f t="shared" si="12"/>
        <v>10171.776</v>
      </c>
      <c r="G138" s="243"/>
      <c r="H138" s="244"/>
      <c r="I138" s="244"/>
      <c r="J138" s="246"/>
      <c r="K138" s="243"/>
      <c r="L138" s="244"/>
      <c r="M138" s="244"/>
      <c r="N138" s="246"/>
      <c r="O138" s="224" t="s">
        <v>25</v>
      </c>
      <c r="P138" s="305"/>
      <c r="Q138" s="191"/>
      <c r="R138" s="71"/>
      <c r="S138" s="94"/>
      <c r="T138" s="90"/>
      <c r="U138" s="90"/>
      <c r="W138" s="2"/>
      <c r="X138" s="2"/>
      <c r="XFB138" s="2"/>
      <c r="XFC138" s="2"/>
    </row>
    <row r="139" spans="1:24 16382:16383" ht="24" customHeight="1" x14ac:dyDescent="0.3">
      <c r="A139" s="57"/>
      <c r="B139" s="219" t="s">
        <v>988</v>
      </c>
      <c r="C139" s="220" t="s">
        <v>959</v>
      </c>
      <c r="D139" s="220"/>
      <c r="E139" s="221">
        <v>8698.2000000000007</v>
      </c>
      <c r="F139" s="221">
        <f t="shared" si="12"/>
        <v>10437.84</v>
      </c>
      <c r="G139" s="219" t="s">
        <v>570</v>
      </c>
      <c r="H139" s="222" t="s">
        <v>570</v>
      </c>
      <c r="I139" s="222" t="s">
        <v>416</v>
      </c>
      <c r="J139" s="223" t="s">
        <v>416</v>
      </c>
      <c r="K139" s="219" t="s">
        <v>158</v>
      </c>
      <c r="L139" s="222" t="s">
        <v>449</v>
      </c>
      <c r="M139" s="222" t="s">
        <v>158</v>
      </c>
      <c r="N139" s="223" t="s">
        <v>449</v>
      </c>
      <c r="O139" s="224" t="s">
        <v>25</v>
      </c>
      <c r="P139" s="145" t="s">
        <v>966</v>
      </c>
      <c r="Q139" s="232"/>
      <c r="R139" s="71"/>
      <c r="S139" s="94"/>
      <c r="T139" s="90"/>
      <c r="U139" s="90"/>
      <c r="W139" s="2"/>
      <c r="X139" s="2"/>
      <c r="XFB139" s="2"/>
      <c r="XFC139" s="2"/>
    </row>
    <row r="140" spans="1:24 16382:16383" ht="24" customHeight="1" x14ac:dyDescent="0.3">
      <c r="A140" s="57"/>
      <c r="B140" s="219"/>
      <c r="C140" s="220" t="s">
        <v>614</v>
      </c>
      <c r="D140" s="220"/>
      <c r="E140" s="221">
        <v>8497.51</v>
      </c>
      <c r="F140" s="221">
        <f t="shared" si="12"/>
        <v>10197.012000000001</v>
      </c>
      <c r="G140" s="312"/>
      <c r="H140" s="222"/>
      <c r="I140" s="222"/>
      <c r="J140" s="223"/>
      <c r="K140" s="219"/>
      <c r="L140" s="222"/>
      <c r="M140" s="222"/>
      <c r="N140" s="223"/>
      <c r="O140" s="224" t="s">
        <v>25</v>
      </c>
      <c r="P140" s="287"/>
      <c r="Q140" s="150"/>
      <c r="R140" s="71"/>
      <c r="S140" s="94"/>
      <c r="T140" s="90"/>
      <c r="U140" s="90"/>
      <c r="W140" s="2"/>
      <c r="X140" s="2"/>
      <c r="XFB140" s="2"/>
      <c r="XFC140" s="2"/>
    </row>
    <row r="141" spans="1:24 16382:16383" ht="24" customHeight="1" x14ac:dyDescent="0.3">
      <c r="A141" s="57"/>
      <c r="B141" s="219"/>
      <c r="C141" s="220" t="s">
        <v>615</v>
      </c>
      <c r="D141" s="220"/>
      <c r="E141" s="221">
        <v>8708.18</v>
      </c>
      <c r="F141" s="221">
        <f t="shared" si="12"/>
        <v>10449.816000000001</v>
      </c>
      <c r="G141" s="219"/>
      <c r="H141" s="222"/>
      <c r="I141" s="222"/>
      <c r="J141" s="223"/>
      <c r="K141" s="219"/>
      <c r="L141" s="222"/>
      <c r="M141" s="222"/>
      <c r="N141" s="223"/>
      <c r="O141" s="224" t="s">
        <v>25</v>
      </c>
      <c r="P141" s="287"/>
      <c r="Q141" s="150"/>
      <c r="R141" s="71"/>
      <c r="S141" s="94"/>
      <c r="T141" s="90"/>
      <c r="U141" s="90"/>
      <c r="W141" s="2"/>
      <c r="X141" s="2"/>
      <c r="XFB141" s="2"/>
      <c r="XFC141" s="2"/>
    </row>
    <row r="142" spans="1:24 16382:16383" ht="24" customHeight="1" x14ac:dyDescent="0.3">
      <c r="A142" s="81"/>
      <c r="B142" s="219" t="s">
        <v>788</v>
      </c>
      <c r="C142" s="220" t="s">
        <v>789</v>
      </c>
      <c r="D142" s="220"/>
      <c r="E142" s="221">
        <v>8708.18</v>
      </c>
      <c r="F142" s="221">
        <f t="shared" si="12"/>
        <v>10449.816000000001</v>
      </c>
      <c r="G142" s="219" t="s">
        <v>570</v>
      </c>
      <c r="H142" s="222" t="s">
        <v>570</v>
      </c>
      <c r="I142" s="222" t="s">
        <v>416</v>
      </c>
      <c r="J142" s="223" t="s">
        <v>416</v>
      </c>
      <c r="K142" s="219" t="s">
        <v>123</v>
      </c>
      <c r="L142" s="222" t="s">
        <v>450</v>
      </c>
      <c r="M142" s="222" t="s">
        <v>123</v>
      </c>
      <c r="N142" s="223" t="s">
        <v>450</v>
      </c>
      <c r="O142" s="224" t="s">
        <v>25</v>
      </c>
      <c r="P142" s="287"/>
      <c r="Q142" s="150"/>
      <c r="R142" s="71"/>
      <c r="S142" s="94"/>
      <c r="T142" s="90"/>
      <c r="U142" s="90"/>
      <c r="W142" s="2"/>
      <c r="X142" s="2"/>
      <c r="XFB142" s="2"/>
      <c r="XFC142" s="2"/>
    </row>
    <row r="143" spans="1:24 16382:16383" ht="24" customHeight="1" x14ac:dyDescent="0.3">
      <c r="A143" s="57"/>
      <c r="B143" s="219" t="s">
        <v>616</v>
      </c>
      <c r="C143" s="220" t="s">
        <v>617</v>
      </c>
      <c r="D143" s="220"/>
      <c r="E143" s="221">
        <v>9035.6200000000008</v>
      </c>
      <c r="F143" s="221">
        <f t="shared" si="12"/>
        <v>10842.744000000001</v>
      </c>
      <c r="G143" s="219" t="s">
        <v>449</v>
      </c>
      <c r="H143" s="222" t="s">
        <v>449</v>
      </c>
      <c r="I143" s="222" t="s">
        <v>416</v>
      </c>
      <c r="J143" s="223" t="s">
        <v>416</v>
      </c>
      <c r="K143" s="219" t="s">
        <v>123</v>
      </c>
      <c r="L143" s="222" t="s">
        <v>450</v>
      </c>
      <c r="M143" s="222" t="s">
        <v>123</v>
      </c>
      <c r="N143" s="223" t="s">
        <v>450</v>
      </c>
      <c r="O143" s="224" t="s">
        <v>25</v>
      </c>
      <c r="P143" s="267"/>
      <c r="Q143" s="151"/>
      <c r="R143" s="71"/>
      <c r="S143" s="94"/>
      <c r="T143" s="90"/>
      <c r="U143" s="90"/>
      <c r="W143" s="2"/>
      <c r="X143" s="2"/>
      <c r="XFB143" s="2"/>
      <c r="XFC143" s="2"/>
    </row>
    <row r="144" spans="1:24 16382:16383" ht="24" customHeight="1" x14ac:dyDescent="0.3">
      <c r="A144" s="57"/>
      <c r="B144" s="219" t="s">
        <v>838</v>
      </c>
      <c r="C144" s="220" t="s">
        <v>617</v>
      </c>
      <c r="D144" s="220"/>
      <c r="E144" s="221">
        <v>9035.6200000000008</v>
      </c>
      <c r="F144" s="221">
        <f t="shared" si="12"/>
        <v>10842.744000000001</v>
      </c>
      <c r="G144" s="219" t="s">
        <v>570</v>
      </c>
      <c r="H144" s="222" t="s">
        <v>570</v>
      </c>
      <c r="I144" s="222" t="s">
        <v>416</v>
      </c>
      <c r="J144" s="223" t="s">
        <v>416</v>
      </c>
      <c r="K144" s="219" t="s">
        <v>123</v>
      </c>
      <c r="L144" s="222" t="s">
        <v>450</v>
      </c>
      <c r="M144" s="222" t="s">
        <v>123</v>
      </c>
      <c r="N144" s="223" t="s">
        <v>450</v>
      </c>
      <c r="O144" s="224" t="s">
        <v>25</v>
      </c>
      <c r="P144" s="145" t="s">
        <v>966</v>
      </c>
      <c r="Q144" s="146"/>
      <c r="R144" s="71"/>
      <c r="S144" s="94"/>
      <c r="T144" s="90"/>
      <c r="U144" s="90"/>
      <c r="W144" s="2"/>
      <c r="X144" s="2"/>
      <c r="XFB144" s="2"/>
      <c r="XFC144" s="2"/>
    </row>
    <row r="145" spans="1:24 16382:16383" ht="24" customHeight="1" x14ac:dyDescent="0.3">
      <c r="A145" s="57"/>
      <c r="B145" s="219"/>
      <c r="C145" s="220" t="s">
        <v>618</v>
      </c>
      <c r="D145" s="220"/>
      <c r="E145" s="221">
        <v>8897.24</v>
      </c>
      <c r="F145" s="221">
        <f t="shared" si="12"/>
        <v>10676.688</v>
      </c>
      <c r="G145" s="219"/>
      <c r="H145" s="222"/>
      <c r="I145" s="222"/>
      <c r="J145" s="223"/>
      <c r="K145" s="219"/>
      <c r="L145" s="222"/>
      <c r="M145" s="222"/>
      <c r="N145" s="223"/>
      <c r="O145" s="224" t="s">
        <v>25</v>
      </c>
      <c r="P145" s="267"/>
      <c r="Q145" s="151"/>
      <c r="R145" s="71"/>
      <c r="S145" s="94"/>
      <c r="T145" s="90"/>
      <c r="U145" s="90"/>
      <c r="W145" s="2"/>
      <c r="X145" s="2"/>
      <c r="XFB145" s="2"/>
      <c r="XFC145" s="2"/>
    </row>
    <row r="146" spans="1:24 16382:16383" ht="24" customHeight="1" x14ac:dyDescent="0.3">
      <c r="A146" s="57"/>
      <c r="B146" s="219"/>
      <c r="C146" s="220" t="s">
        <v>619</v>
      </c>
      <c r="D146" s="220"/>
      <c r="E146" s="221">
        <v>9109.08</v>
      </c>
      <c r="F146" s="221">
        <f t="shared" si="12"/>
        <v>10930.895999999999</v>
      </c>
      <c r="G146" s="219"/>
      <c r="H146" s="222"/>
      <c r="I146" s="222"/>
      <c r="J146" s="223"/>
      <c r="K146" s="219"/>
      <c r="L146" s="222"/>
      <c r="M146" s="222"/>
      <c r="N146" s="223"/>
      <c r="O146" s="224" t="s">
        <v>25</v>
      </c>
      <c r="P146" s="303"/>
      <c r="Q146" s="198"/>
      <c r="R146" s="71"/>
      <c r="S146" s="94"/>
      <c r="T146" s="90"/>
      <c r="U146" s="90"/>
      <c r="W146" s="2"/>
      <c r="X146" s="2"/>
      <c r="XFB146" s="2"/>
      <c r="XFC146" s="2"/>
    </row>
    <row r="147" spans="1:24 16382:16383" ht="24" customHeight="1" x14ac:dyDescent="0.3">
      <c r="A147" s="57"/>
      <c r="B147" s="219" t="s">
        <v>620</v>
      </c>
      <c r="C147" s="220" t="s">
        <v>621</v>
      </c>
      <c r="D147" s="220"/>
      <c r="E147" s="221">
        <v>9131.6200000000008</v>
      </c>
      <c r="F147" s="221">
        <f t="shared" si="12"/>
        <v>10957.944000000001</v>
      </c>
      <c r="G147" s="219" t="s">
        <v>449</v>
      </c>
      <c r="H147" s="222" t="s">
        <v>449</v>
      </c>
      <c r="I147" s="222" t="s">
        <v>416</v>
      </c>
      <c r="J147" s="223" t="s">
        <v>416</v>
      </c>
      <c r="K147" s="219" t="s">
        <v>123</v>
      </c>
      <c r="L147" s="222" t="s">
        <v>449</v>
      </c>
      <c r="M147" s="222"/>
      <c r="N147" s="223"/>
      <c r="O147" s="224" t="s">
        <v>25</v>
      </c>
      <c r="P147" s="303"/>
      <c r="Q147" s="232"/>
      <c r="R147" s="71"/>
      <c r="S147" s="94"/>
      <c r="T147" s="90"/>
      <c r="U147" s="90"/>
      <c r="W147" s="2"/>
      <c r="X147" s="2"/>
      <c r="XFB147" s="2"/>
      <c r="XFC147" s="2"/>
    </row>
    <row r="148" spans="1:24 16382:16383" ht="24" customHeight="1" x14ac:dyDescent="0.3">
      <c r="A148" s="81"/>
      <c r="B148" s="219" t="s">
        <v>964</v>
      </c>
      <c r="C148" s="220" t="s">
        <v>623</v>
      </c>
      <c r="D148" s="220"/>
      <c r="E148" s="221">
        <v>9131.6200000000008</v>
      </c>
      <c r="F148" s="221">
        <f t="shared" si="12"/>
        <v>10957.944000000001</v>
      </c>
      <c r="G148" s="219" t="s">
        <v>570</v>
      </c>
      <c r="H148" s="222" t="s">
        <v>570</v>
      </c>
      <c r="I148" s="222" t="s">
        <v>416</v>
      </c>
      <c r="J148" s="223" t="s">
        <v>416</v>
      </c>
      <c r="K148" s="219" t="s">
        <v>123</v>
      </c>
      <c r="L148" s="222" t="s">
        <v>449</v>
      </c>
      <c r="M148" s="222" t="s">
        <v>123</v>
      </c>
      <c r="N148" s="223" t="s">
        <v>449</v>
      </c>
      <c r="O148" s="224" t="s">
        <v>25</v>
      </c>
      <c r="P148" s="145" t="s">
        <v>966</v>
      </c>
      <c r="Q148" s="232"/>
      <c r="R148" s="71"/>
      <c r="S148" s="94"/>
      <c r="T148" s="90"/>
      <c r="U148" s="90"/>
      <c r="W148" s="2"/>
      <c r="X148" s="2"/>
      <c r="XFB148" s="2"/>
      <c r="XFC148" s="2"/>
    </row>
    <row r="149" spans="1:24 16382:16383" ht="24" customHeight="1" x14ac:dyDescent="0.3">
      <c r="A149" s="57"/>
      <c r="B149" s="219" t="s">
        <v>622</v>
      </c>
      <c r="C149" s="220" t="s">
        <v>623</v>
      </c>
      <c r="D149" s="220"/>
      <c r="E149" s="221">
        <v>9131.6200000000008</v>
      </c>
      <c r="F149" s="221">
        <f t="shared" si="12"/>
        <v>10957.944000000001</v>
      </c>
      <c r="G149" s="219" t="s">
        <v>449</v>
      </c>
      <c r="H149" s="222" t="s">
        <v>449</v>
      </c>
      <c r="I149" s="222"/>
      <c r="J149" s="223"/>
      <c r="K149" s="219" t="s">
        <v>158</v>
      </c>
      <c r="L149" s="222" t="s">
        <v>288</v>
      </c>
      <c r="M149" s="222" t="s">
        <v>158</v>
      </c>
      <c r="N149" s="223" t="s">
        <v>288</v>
      </c>
      <c r="O149" s="224" t="s">
        <v>25</v>
      </c>
      <c r="P149" s="287"/>
      <c r="Q149" s="150"/>
      <c r="R149" s="71"/>
      <c r="S149" s="94"/>
      <c r="T149" s="90"/>
      <c r="U149" s="90"/>
      <c r="W149" s="2"/>
      <c r="X149" s="2"/>
      <c r="XFB149" s="2"/>
      <c r="XFC149" s="2"/>
    </row>
    <row r="150" spans="1:24 16382:16383" ht="24" customHeight="1" x14ac:dyDescent="0.3">
      <c r="A150" s="57"/>
      <c r="B150" s="219" t="s">
        <v>826</v>
      </c>
      <c r="C150" s="220" t="s">
        <v>625</v>
      </c>
      <c r="D150" s="220"/>
      <c r="E150" s="221">
        <v>9174.14</v>
      </c>
      <c r="F150" s="221">
        <f t="shared" si="12"/>
        <v>11008.967999999999</v>
      </c>
      <c r="G150" s="225" t="s">
        <v>746</v>
      </c>
      <c r="H150" s="226" t="s">
        <v>746</v>
      </c>
      <c r="I150" s="226" t="s">
        <v>416</v>
      </c>
      <c r="J150" s="228" t="s">
        <v>416</v>
      </c>
      <c r="K150" s="225" t="s">
        <v>123</v>
      </c>
      <c r="L150" s="226" t="s">
        <v>449</v>
      </c>
      <c r="M150" s="226" t="s">
        <v>123</v>
      </c>
      <c r="N150" s="228" t="s">
        <v>449</v>
      </c>
      <c r="O150" s="224" t="s">
        <v>25</v>
      </c>
      <c r="P150" s="304"/>
      <c r="Q150" s="294"/>
      <c r="R150" s="71"/>
      <c r="S150" s="94"/>
      <c r="T150" s="90"/>
      <c r="U150" s="90"/>
      <c r="W150" s="2"/>
      <c r="X150" s="2"/>
      <c r="XFB150" s="2"/>
      <c r="XFC150" s="2"/>
    </row>
    <row r="151" spans="1:24 16382:16383" ht="24" customHeight="1" x14ac:dyDescent="0.3">
      <c r="A151" s="57"/>
      <c r="B151" s="243" t="s">
        <v>626</v>
      </c>
      <c r="C151" s="244" t="s">
        <v>627</v>
      </c>
      <c r="D151" s="244"/>
      <c r="E151" s="245">
        <v>9009.44</v>
      </c>
      <c r="F151" s="245">
        <f t="shared" si="12"/>
        <v>10811.328</v>
      </c>
      <c r="G151" s="243"/>
      <c r="H151" s="244"/>
      <c r="I151" s="244" t="s">
        <v>449</v>
      </c>
      <c r="J151" s="244" t="s">
        <v>449</v>
      </c>
      <c r="K151" s="243" t="s">
        <v>158</v>
      </c>
      <c r="L151" s="244" t="s">
        <v>449</v>
      </c>
      <c r="M151" s="244"/>
      <c r="N151" s="246"/>
      <c r="O151" s="298" t="s">
        <v>25</v>
      </c>
      <c r="P151" s="267"/>
      <c r="Q151" s="151"/>
      <c r="R151" s="71"/>
      <c r="S151" s="94"/>
      <c r="T151" s="90"/>
      <c r="U151" s="90"/>
      <c r="W151" s="2"/>
      <c r="X151" s="2"/>
      <c r="XFB151" s="2"/>
      <c r="XFC151" s="2"/>
    </row>
    <row r="152" spans="1:24 16382:16383" ht="24" customHeight="1" x14ac:dyDescent="0.3">
      <c r="A152" s="81"/>
      <c r="B152" s="219" t="s">
        <v>856</v>
      </c>
      <c r="C152" s="222" t="s">
        <v>627</v>
      </c>
      <c r="D152" s="222"/>
      <c r="E152" s="248">
        <v>9009.44</v>
      </c>
      <c r="F152" s="248">
        <f t="shared" si="12"/>
        <v>10811.328</v>
      </c>
      <c r="G152" s="219" t="s">
        <v>570</v>
      </c>
      <c r="H152" s="222" t="s">
        <v>570</v>
      </c>
      <c r="I152" s="222"/>
      <c r="J152" s="222"/>
      <c r="K152" s="219" t="s">
        <v>158</v>
      </c>
      <c r="L152" s="222" t="s">
        <v>449</v>
      </c>
      <c r="M152" s="222"/>
      <c r="N152" s="223"/>
      <c r="O152" s="224" t="s">
        <v>25</v>
      </c>
      <c r="P152" s="267"/>
      <c r="Q152" s="151"/>
      <c r="R152" s="71"/>
      <c r="S152" s="94"/>
      <c r="T152" s="90"/>
      <c r="U152" s="90"/>
      <c r="W152" s="2"/>
      <c r="X152" s="2"/>
      <c r="XFB152" s="2"/>
      <c r="XFC152" s="2"/>
    </row>
    <row r="153" spans="1:24 16382:16383" ht="24" customHeight="1" x14ac:dyDescent="0.3">
      <c r="A153" s="81"/>
      <c r="B153" s="251" t="s">
        <v>1067</v>
      </c>
      <c r="C153" s="252" t="s">
        <v>1066</v>
      </c>
      <c r="D153" s="252"/>
      <c r="E153" s="253">
        <v>9215.5300000000007</v>
      </c>
      <c r="F153" s="253">
        <f t="shared" si="12"/>
        <v>11058.636</v>
      </c>
      <c r="G153" s="251" t="s">
        <v>570</v>
      </c>
      <c r="H153" s="252" t="s">
        <v>570</v>
      </c>
      <c r="I153" s="252" t="s">
        <v>416</v>
      </c>
      <c r="J153" s="252" t="s">
        <v>416</v>
      </c>
      <c r="K153" s="251" t="s">
        <v>288</v>
      </c>
      <c r="L153" s="252" t="s">
        <v>449</v>
      </c>
      <c r="M153" s="252"/>
      <c r="N153" s="254"/>
      <c r="O153" s="299" t="s">
        <v>25</v>
      </c>
      <c r="P153" s="232"/>
      <c r="Q153" s="250" t="s">
        <v>992</v>
      </c>
      <c r="R153" s="71"/>
      <c r="S153" s="94"/>
      <c r="T153" s="90"/>
      <c r="U153" s="90"/>
      <c r="W153" s="2"/>
      <c r="X153" s="2"/>
      <c r="XFB153" s="2"/>
      <c r="XFC153" s="2"/>
    </row>
    <row r="154" spans="1:24 16382:16383" ht="24" customHeight="1" x14ac:dyDescent="0.3">
      <c r="A154" s="57"/>
      <c r="B154" s="243" t="s">
        <v>624</v>
      </c>
      <c r="C154" s="244" t="s">
        <v>625</v>
      </c>
      <c r="D154" s="244"/>
      <c r="E154" s="245">
        <v>9173.57</v>
      </c>
      <c r="F154" s="245">
        <f t="shared" ref="F154:F156" si="20">1.2*E154</f>
        <v>11008.284</v>
      </c>
      <c r="G154" s="243" t="s">
        <v>449</v>
      </c>
      <c r="H154" s="244" t="s">
        <v>449</v>
      </c>
      <c r="I154" s="244" t="s">
        <v>416</v>
      </c>
      <c r="J154" s="244" t="s">
        <v>416</v>
      </c>
      <c r="K154" s="243" t="s">
        <v>123</v>
      </c>
      <c r="L154" s="244" t="s">
        <v>449</v>
      </c>
      <c r="M154" s="244" t="s">
        <v>123</v>
      </c>
      <c r="N154" s="246" t="s">
        <v>449</v>
      </c>
      <c r="O154" s="298" t="s">
        <v>25</v>
      </c>
      <c r="P154" s="267"/>
      <c r="Q154" s="151"/>
      <c r="R154" s="71"/>
      <c r="S154" s="94"/>
      <c r="T154" s="90"/>
      <c r="U154" s="90"/>
      <c r="W154" s="2"/>
      <c r="X154" s="2"/>
      <c r="XFB154" s="2"/>
      <c r="XFC154" s="2"/>
    </row>
    <row r="155" spans="1:24 16382:16383" ht="24" customHeight="1" x14ac:dyDescent="0.3">
      <c r="A155" s="57"/>
      <c r="B155" s="219" t="s">
        <v>844</v>
      </c>
      <c r="C155" s="222" t="s">
        <v>625</v>
      </c>
      <c r="D155" s="222"/>
      <c r="E155" s="248">
        <v>9173.57</v>
      </c>
      <c r="F155" s="248">
        <f t="shared" si="20"/>
        <v>11008.284</v>
      </c>
      <c r="G155" s="219" t="s">
        <v>570</v>
      </c>
      <c r="H155" s="222" t="s">
        <v>570</v>
      </c>
      <c r="I155" s="222" t="s">
        <v>416</v>
      </c>
      <c r="J155" s="222" t="s">
        <v>416</v>
      </c>
      <c r="K155" s="219" t="s">
        <v>123</v>
      </c>
      <c r="L155" s="222" t="s">
        <v>449</v>
      </c>
      <c r="M155" s="222" t="s">
        <v>123</v>
      </c>
      <c r="N155" s="223" t="s">
        <v>449</v>
      </c>
      <c r="O155" s="224" t="s">
        <v>25</v>
      </c>
      <c r="P155" s="287"/>
      <c r="Q155" s="150"/>
      <c r="R155" s="71"/>
      <c r="S155" s="94"/>
      <c r="T155" s="90"/>
      <c r="U155" s="90"/>
      <c r="W155" s="2"/>
      <c r="X155" s="2"/>
      <c r="XFB155" s="2"/>
      <c r="XFC155" s="2"/>
    </row>
    <row r="156" spans="1:24 16382:16383" ht="24" customHeight="1" x14ac:dyDescent="0.3">
      <c r="A156" s="57"/>
      <c r="B156" s="219" t="s">
        <v>826</v>
      </c>
      <c r="C156" s="222" t="s">
        <v>625</v>
      </c>
      <c r="D156" s="222"/>
      <c r="E156" s="248">
        <v>9174.14</v>
      </c>
      <c r="F156" s="248">
        <f t="shared" si="20"/>
        <v>11008.967999999999</v>
      </c>
      <c r="G156" s="219" t="s">
        <v>746</v>
      </c>
      <c r="H156" s="222" t="s">
        <v>746</v>
      </c>
      <c r="I156" s="222" t="s">
        <v>416</v>
      </c>
      <c r="J156" s="222" t="s">
        <v>416</v>
      </c>
      <c r="K156" s="219" t="s">
        <v>123</v>
      </c>
      <c r="L156" s="222" t="s">
        <v>449</v>
      </c>
      <c r="M156" s="222" t="s">
        <v>123</v>
      </c>
      <c r="N156" s="223" t="s">
        <v>449</v>
      </c>
      <c r="O156" s="224" t="s">
        <v>25</v>
      </c>
      <c r="P156" s="304"/>
      <c r="Q156" s="294"/>
      <c r="R156" s="71"/>
      <c r="S156" s="94"/>
      <c r="T156" s="90"/>
      <c r="U156" s="90"/>
      <c r="W156" s="2"/>
      <c r="X156" s="2"/>
      <c r="XFB156" s="2"/>
      <c r="XFC156" s="2"/>
    </row>
    <row r="157" spans="1:24 16382:16383" ht="24" customHeight="1" x14ac:dyDescent="0.3">
      <c r="A157" s="57"/>
      <c r="B157" s="219" t="s">
        <v>628</v>
      </c>
      <c r="C157" s="222" t="s">
        <v>629</v>
      </c>
      <c r="D157" s="222"/>
      <c r="E157" s="248">
        <v>9215.5300000000007</v>
      </c>
      <c r="F157" s="248">
        <f t="shared" si="12"/>
        <v>11058.636</v>
      </c>
      <c r="G157" s="219" t="s">
        <v>449</v>
      </c>
      <c r="H157" s="222" t="s">
        <v>449</v>
      </c>
      <c r="I157" s="222" t="s">
        <v>416</v>
      </c>
      <c r="J157" s="222" t="s">
        <v>416</v>
      </c>
      <c r="K157" s="219" t="s">
        <v>123</v>
      </c>
      <c r="L157" s="222" t="s">
        <v>450</v>
      </c>
      <c r="M157" s="222" t="s">
        <v>123</v>
      </c>
      <c r="N157" s="223" t="s">
        <v>450</v>
      </c>
      <c r="O157" s="224" t="s">
        <v>25</v>
      </c>
      <c r="P157" s="145" t="s">
        <v>966</v>
      </c>
      <c r="Q157" s="151"/>
      <c r="R157" s="71"/>
      <c r="S157" s="94"/>
      <c r="T157" s="90"/>
      <c r="U157" s="90"/>
      <c r="W157" s="2"/>
      <c r="X157" s="2"/>
      <c r="XFB157" s="2"/>
      <c r="XFC157" s="2"/>
    </row>
    <row r="158" spans="1:24 16382:16383" ht="24" customHeight="1" x14ac:dyDescent="0.3">
      <c r="A158" s="57"/>
      <c r="B158" s="219" t="s">
        <v>790</v>
      </c>
      <c r="C158" s="222" t="s">
        <v>791</v>
      </c>
      <c r="D158" s="222"/>
      <c r="E158" s="248">
        <v>9442.84</v>
      </c>
      <c r="F158" s="248">
        <f t="shared" si="12"/>
        <v>11331.407999999999</v>
      </c>
      <c r="G158" s="219" t="s">
        <v>570</v>
      </c>
      <c r="H158" s="222" t="s">
        <v>570</v>
      </c>
      <c r="I158" s="222" t="s">
        <v>416</v>
      </c>
      <c r="J158" s="222" t="s">
        <v>416</v>
      </c>
      <c r="K158" s="219" t="s">
        <v>123</v>
      </c>
      <c r="L158" s="222" t="s">
        <v>450</v>
      </c>
      <c r="M158" s="222" t="s">
        <v>123</v>
      </c>
      <c r="N158" s="223" t="s">
        <v>450</v>
      </c>
      <c r="O158" s="224" t="s">
        <v>25</v>
      </c>
      <c r="P158" s="303"/>
      <c r="Q158" s="198"/>
      <c r="R158" s="71"/>
      <c r="S158" s="94"/>
      <c r="T158" s="90"/>
      <c r="U158" s="90"/>
      <c r="W158" s="2"/>
      <c r="X158" s="2"/>
      <c r="XFB158" s="2"/>
      <c r="XFC158" s="2"/>
    </row>
    <row r="159" spans="1:24 16382:16383" ht="24" customHeight="1" x14ac:dyDescent="0.3">
      <c r="A159" s="57"/>
      <c r="B159" s="251" t="s">
        <v>837</v>
      </c>
      <c r="C159" s="252" t="s">
        <v>629</v>
      </c>
      <c r="D159" s="252"/>
      <c r="E159" s="253">
        <v>9215.5300000000007</v>
      </c>
      <c r="F159" s="253">
        <f t="shared" ref="F159" si="21">1.2*E159</f>
        <v>11058.636</v>
      </c>
      <c r="G159" s="251" t="s">
        <v>570</v>
      </c>
      <c r="H159" s="252" t="s">
        <v>570</v>
      </c>
      <c r="I159" s="252" t="s">
        <v>416</v>
      </c>
      <c r="J159" s="252" t="s">
        <v>416</v>
      </c>
      <c r="K159" s="251" t="s">
        <v>123</v>
      </c>
      <c r="L159" s="252" t="s">
        <v>450</v>
      </c>
      <c r="M159" s="252" t="s">
        <v>123</v>
      </c>
      <c r="N159" s="254" t="s">
        <v>450</v>
      </c>
      <c r="O159" s="299" t="s">
        <v>25</v>
      </c>
      <c r="P159" s="145" t="s">
        <v>966</v>
      </c>
      <c r="Q159" s="250" t="s">
        <v>992</v>
      </c>
      <c r="R159" s="71"/>
      <c r="S159" s="94"/>
      <c r="T159" s="90"/>
      <c r="U159" s="90"/>
      <c r="W159" s="2"/>
      <c r="X159" s="2"/>
      <c r="XFB159" s="2"/>
      <c r="XFC159" s="2"/>
    </row>
    <row r="160" spans="1:24 16382:16383" ht="24" customHeight="1" x14ac:dyDescent="0.3">
      <c r="A160" s="57"/>
      <c r="B160" s="219"/>
      <c r="C160" s="220" t="s">
        <v>630</v>
      </c>
      <c r="D160" s="220"/>
      <c r="E160" s="221">
        <v>9571.93</v>
      </c>
      <c r="F160" s="221">
        <f t="shared" si="12"/>
        <v>11486.316000000001</v>
      </c>
      <c r="G160" s="219"/>
      <c r="H160" s="220"/>
      <c r="I160" s="220"/>
      <c r="J160" s="220"/>
      <c r="K160" s="219"/>
      <c r="L160" s="220"/>
      <c r="M160" s="220"/>
      <c r="N160" s="223"/>
      <c r="O160" s="224" t="s">
        <v>25</v>
      </c>
      <c r="P160" s="249"/>
      <c r="Q160" s="152"/>
      <c r="R160" s="71"/>
      <c r="S160" s="94"/>
      <c r="T160" s="90"/>
      <c r="U160" s="90"/>
      <c r="W160" s="2"/>
      <c r="X160" s="2"/>
      <c r="XFB160" s="2"/>
      <c r="XFC160" s="2"/>
    </row>
    <row r="161" spans="1:24 16382:16383" ht="24" customHeight="1" x14ac:dyDescent="0.3">
      <c r="A161" s="57"/>
      <c r="B161" s="219"/>
      <c r="C161" s="220" t="s">
        <v>631</v>
      </c>
      <c r="D161" s="220"/>
      <c r="E161" s="221">
        <v>9782.98</v>
      </c>
      <c r="F161" s="221">
        <f t="shared" si="12"/>
        <v>11739.575999999999</v>
      </c>
      <c r="G161" s="219"/>
      <c r="H161" s="220"/>
      <c r="I161" s="220"/>
      <c r="J161" s="220"/>
      <c r="K161" s="219"/>
      <c r="L161" s="220"/>
      <c r="M161" s="220"/>
      <c r="N161" s="223"/>
      <c r="O161" s="224" t="s">
        <v>25</v>
      </c>
      <c r="P161" s="247"/>
      <c r="Q161" s="144"/>
      <c r="R161" s="71"/>
      <c r="S161" s="94"/>
      <c r="T161" s="90"/>
      <c r="U161" s="90"/>
      <c r="W161" s="2"/>
      <c r="X161" s="2"/>
      <c r="XFB161" s="2"/>
      <c r="XFC161" s="2"/>
    </row>
    <row r="162" spans="1:24 16382:16383" ht="24" customHeight="1" x14ac:dyDescent="0.3">
      <c r="A162" s="57"/>
      <c r="B162" s="307" t="s">
        <v>1069</v>
      </c>
      <c r="C162" s="308" t="s">
        <v>1068</v>
      </c>
      <c r="D162" s="308"/>
      <c r="E162" s="309">
        <v>10091.200000000001</v>
      </c>
      <c r="F162" s="309">
        <f t="shared" si="12"/>
        <v>12109.44</v>
      </c>
      <c r="G162" s="307" t="s">
        <v>570</v>
      </c>
      <c r="H162" s="308" t="s">
        <v>570</v>
      </c>
      <c r="I162" s="308" t="s">
        <v>416</v>
      </c>
      <c r="J162" s="308" t="s">
        <v>416</v>
      </c>
      <c r="K162" s="307" t="s">
        <v>288</v>
      </c>
      <c r="L162" s="308" t="s">
        <v>449</v>
      </c>
      <c r="M162" s="308"/>
      <c r="N162" s="310"/>
      <c r="O162" s="311" t="s">
        <v>25</v>
      </c>
      <c r="P162" s="232"/>
      <c r="Q162" s="250" t="s">
        <v>992</v>
      </c>
      <c r="R162" s="71"/>
      <c r="S162" s="94"/>
      <c r="T162" s="90"/>
      <c r="U162" s="90"/>
      <c r="W162" s="2"/>
      <c r="X162" s="2"/>
      <c r="XFB162" s="2"/>
      <c r="XFC162" s="2"/>
    </row>
    <row r="163" spans="1:24 16382:16383" ht="24" customHeight="1" x14ac:dyDescent="0.3">
      <c r="A163" s="57"/>
      <c r="B163" s="243" t="s">
        <v>792</v>
      </c>
      <c r="C163" s="244" t="s">
        <v>793</v>
      </c>
      <c r="D163" s="244"/>
      <c r="E163" s="245">
        <v>10091.200000000001</v>
      </c>
      <c r="F163" s="245">
        <f t="shared" si="12"/>
        <v>12109.44</v>
      </c>
      <c r="G163" s="243" t="s">
        <v>570</v>
      </c>
      <c r="H163" s="244" t="s">
        <v>570</v>
      </c>
      <c r="I163" s="244" t="s">
        <v>416</v>
      </c>
      <c r="J163" s="244" t="s">
        <v>416</v>
      </c>
      <c r="K163" s="243" t="s">
        <v>123</v>
      </c>
      <c r="L163" s="244" t="s">
        <v>449</v>
      </c>
      <c r="M163" s="244" t="s">
        <v>123</v>
      </c>
      <c r="N163" s="246" t="s">
        <v>449</v>
      </c>
      <c r="O163" s="298" t="s">
        <v>25</v>
      </c>
      <c r="P163" s="267"/>
      <c r="Q163" s="151"/>
      <c r="R163" s="71"/>
      <c r="S163" s="94"/>
      <c r="T163" s="90"/>
      <c r="U163" s="90"/>
      <c r="W163" s="2"/>
      <c r="X163" s="2"/>
      <c r="XFB163" s="2"/>
      <c r="XFC163" s="2"/>
    </row>
    <row r="164" spans="1:24 16382:16383" ht="24" customHeight="1" x14ac:dyDescent="0.3">
      <c r="A164" s="57"/>
      <c r="B164" s="219" t="s">
        <v>632</v>
      </c>
      <c r="C164" s="222" t="s">
        <v>633</v>
      </c>
      <c r="D164" s="222"/>
      <c r="E164" s="248">
        <v>10213.870000000001</v>
      </c>
      <c r="F164" s="248">
        <f t="shared" si="12"/>
        <v>12256.644</v>
      </c>
      <c r="G164" s="219" t="s">
        <v>449</v>
      </c>
      <c r="H164" s="222" t="s">
        <v>449</v>
      </c>
      <c r="I164" s="222"/>
      <c r="J164" s="222"/>
      <c r="K164" s="219" t="s">
        <v>119</v>
      </c>
      <c r="L164" s="222" t="s">
        <v>634</v>
      </c>
      <c r="M164" s="222" t="s">
        <v>119</v>
      </c>
      <c r="N164" s="223" t="s">
        <v>634</v>
      </c>
      <c r="O164" s="224" t="s">
        <v>25</v>
      </c>
      <c r="P164" s="267"/>
      <c r="Q164" s="151"/>
      <c r="R164" s="71"/>
      <c r="S164" s="94"/>
      <c r="T164" s="90"/>
      <c r="U164" s="90"/>
      <c r="W164" s="2"/>
      <c r="X164" s="2"/>
      <c r="XFB164" s="2"/>
      <c r="XFC164" s="2"/>
    </row>
    <row r="165" spans="1:24 16382:16383" ht="24" customHeight="1" x14ac:dyDescent="0.3">
      <c r="A165" s="57"/>
      <c r="B165" s="251" t="s">
        <v>1070</v>
      </c>
      <c r="C165" s="252" t="s">
        <v>793</v>
      </c>
      <c r="D165" s="252"/>
      <c r="E165" s="253">
        <v>10091.200000000001</v>
      </c>
      <c r="F165" s="253">
        <f t="shared" si="12"/>
        <v>12109.44</v>
      </c>
      <c r="G165" s="251" t="s">
        <v>570</v>
      </c>
      <c r="H165" s="252" t="s">
        <v>570</v>
      </c>
      <c r="I165" s="252" t="s">
        <v>416</v>
      </c>
      <c r="J165" s="252" t="s">
        <v>416</v>
      </c>
      <c r="K165" s="251" t="s">
        <v>158</v>
      </c>
      <c r="L165" s="252" t="s">
        <v>449</v>
      </c>
      <c r="M165" s="252" t="s">
        <v>158</v>
      </c>
      <c r="N165" s="254" t="s">
        <v>746</v>
      </c>
      <c r="O165" s="299" t="s">
        <v>25</v>
      </c>
      <c r="P165" s="303"/>
      <c r="Q165" s="250" t="s">
        <v>992</v>
      </c>
      <c r="R165" s="71"/>
      <c r="S165" s="94"/>
      <c r="T165" s="90"/>
      <c r="U165" s="90"/>
      <c r="W165" s="2"/>
      <c r="X165" s="2"/>
      <c r="XFB165" s="2"/>
      <c r="XFC165" s="2"/>
    </row>
    <row r="166" spans="1:24 16382:16383" ht="24" customHeight="1" x14ac:dyDescent="0.3">
      <c r="A166" s="57"/>
      <c r="B166" s="243"/>
      <c r="C166" s="244" t="s">
        <v>635</v>
      </c>
      <c r="D166" s="244"/>
      <c r="E166" s="245">
        <v>10190.14</v>
      </c>
      <c r="F166" s="245">
        <f t="shared" si="12"/>
        <v>12228.168</v>
      </c>
      <c r="G166" s="243"/>
      <c r="H166" s="244"/>
      <c r="I166" s="244"/>
      <c r="J166" s="244"/>
      <c r="K166" s="243"/>
      <c r="L166" s="244"/>
      <c r="M166" s="244"/>
      <c r="N166" s="246"/>
      <c r="O166" s="298" t="s">
        <v>25</v>
      </c>
      <c r="P166" s="303"/>
      <c r="Q166" s="198"/>
      <c r="R166" s="71"/>
      <c r="S166" s="94"/>
      <c r="T166" s="90"/>
      <c r="U166" s="90"/>
      <c r="W166" s="2"/>
      <c r="X166" s="2"/>
      <c r="XFB166" s="2"/>
      <c r="XFC166" s="2"/>
    </row>
    <row r="167" spans="1:24 16382:16383" ht="24" customHeight="1" x14ac:dyDescent="0.3">
      <c r="A167" s="57"/>
      <c r="B167" s="225"/>
      <c r="C167" s="226" t="s">
        <v>636</v>
      </c>
      <c r="D167" s="226"/>
      <c r="E167" s="227">
        <v>10399.4</v>
      </c>
      <c r="F167" s="227">
        <f t="shared" si="12"/>
        <v>12479.279999999999</v>
      </c>
      <c r="G167" s="225"/>
      <c r="H167" s="226"/>
      <c r="I167" s="226"/>
      <c r="J167" s="226"/>
      <c r="K167" s="225"/>
      <c r="L167" s="226"/>
      <c r="M167" s="226"/>
      <c r="N167" s="228"/>
      <c r="O167" s="233" t="s">
        <v>25</v>
      </c>
      <c r="P167" s="303"/>
      <c r="Q167" s="198"/>
      <c r="R167" s="71"/>
      <c r="S167" s="94"/>
      <c r="T167" s="90"/>
      <c r="U167" s="90"/>
      <c r="W167" s="2"/>
      <c r="X167" s="2"/>
      <c r="XFB167" s="2"/>
      <c r="XFC167" s="2"/>
    </row>
    <row r="168" spans="1:24 16382:16383" ht="24" customHeight="1" x14ac:dyDescent="0.3">
      <c r="A168" s="57"/>
      <c r="B168" s="243" t="s">
        <v>637</v>
      </c>
      <c r="C168" s="244" t="s">
        <v>638</v>
      </c>
      <c r="D168" s="244"/>
      <c r="E168" s="245">
        <v>10499.3</v>
      </c>
      <c r="F168" s="245">
        <f t="shared" si="12"/>
        <v>12599.159999999998</v>
      </c>
      <c r="G168" s="243" t="s">
        <v>453</v>
      </c>
      <c r="H168" s="244" t="s">
        <v>453</v>
      </c>
      <c r="I168" s="244"/>
      <c r="J168" s="244"/>
      <c r="K168" s="243" t="s">
        <v>288</v>
      </c>
      <c r="L168" s="244" t="s">
        <v>449</v>
      </c>
      <c r="M168" s="244"/>
      <c r="N168" s="246"/>
      <c r="O168" s="298" t="s">
        <v>25</v>
      </c>
      <c r="P168" s="303"/>
      <c r="Q168" s="198"/>
      <c r="R168" s="71"/>
      <c r="S168" s="94"/>
      <c r="T168" s="90"/>
      <c r="U168" s="90"/>
      <c r="W168" s="2"/>
      <c r="X168" s="2"/>
      <c r="XFB168" s="2"/>
      <c r="XFC168" s="2"/>
    </row>
    <row r="169" spans="1:24 16382:16383" ht="24" customHeight="1" x14ac:dyDescent="0.3">
      <c r="B169" s="251" t="s">
        <v>949</v>
      </c>
      <c r="C169" s="252" t="s">
        <v>950</v>
      </c>
      <c r="D169" s="252"/>
      <c r="E169" s="253">
        <v>10707.7</v>
      </c>
      <c r="F169" s="253">
        <f t="shared" si="12"/>
        <v>12849.24</v>
      </c>
      <c r="G169" s="251" t="s">
        <v>570</v>
      </c>
      <c r="H169" s="252" t="s">
        <v>570</v>
      </c>
      <c r="I169" s="252" t="s">
        <v>416</v>
      </c>
      <c r="J169" s="252" t="s">
        <v>416</v>
      </c>
      <c r="K169" s="251" t="s">
        <v>288</v>
      </c>
      <c r="L169" s="252" t="s">
        <v>449</v>
      </c>
      <c r="M169" s="252"/>
      <c r="N169" s="254"/>
      <c r="O169" s="299" t="s">
        <v>25</v>
      </c>
      <c r="P169" s="232"/>
      <c r="Q169" s="250" t="s">
        <v>992</v>
      </c>
      <c r="R169" s="71"/>
      <c r="S169" s="71"/>
      <c r="T169" s="71"/>
      <c r="U169" s="71"/>
    </row>
    <row r="170" spans="1:24 16382:16383" ht="24" customHeight="1" x14ac:dyDescent="0.3">
      <c r="A170" s="57"/>
      <c r="B170" s="243" t="s">
        <v>702</v>
      </c>
      <c r="C170" s="244" t="s">
        <v>639</v>
      </c>
      <c r="D170" s="244"/>
      <c r="E170" s="245">
        <v>10499.3</v>
      </c>
      <c r="F170" s="245">
        <f t="shared" si="12"/>
        <v>12599.159999999998</v>
      </c>
      <c r="G170" s="243" t="s">
        <v>449</v>
      </c>
      <c r="H170" s="244" t="s">
        <v>449</v>
      </c>
      <c r="I170" s="244"/>
      <c r="J170" s="244"/>
      <c r="K170" s="243" t="s">
        <v>158</v>
      </c>
      <c r="L170" s="244" t="s">
        <v>449</v>
      </c>
      <c r="M170" s="244" t="s">
        <v>158</v>
      </c>
      <c r="N170" s="246" t="s">
        <v>449</v>
      </c>
      <c r="O170" s="298" t="s">
        <v>25</v>
      </c>
      <c r="P170" s="287"/>
      <c r="Q170" s="150"/>
      <c r="R170" s="71"/>
      <c r="S170" s="94"/>
      <c r="T170" s="90"/>
      <c r="U170" s="90"/>
      <c r="W170" s="2"/>
      <c r="X170" s="2"/>
      <c r="XFB170" s="2"/>
      <c r="XFC170" s="2"/>
    </row>
    <row r="171" spans="1:24 16382:16383" ht="24" customHeight="1" x14ac:dyDescent="0.3">
      <c r="A171" s="57"/>
      <c r="B171" s="251" t="s">
        <v>989</v>
      </c>
      <c r="C171" s="252" t="s">
        <v>990</v>
      </c>
      <c r="D171" s="252"/>
      <c r="E171" s="253">
        <v>10707.7</v>
      </c>
      <c r="F171" s="253">
        <f t="shared" si="12"/>
        <v>12849.24</v>
      </c>
      <c r="G171" s="251" t="s">
        <v>570</v>
      </c>
      <c r="H171" s="252" t="s">
        <v>570</v>
      </c>
      <c r="I171" s="252" t="s">
        <v>416</v>
      </c>
      <c r="J171" s="252" t="s">
        <v>416</v>
      </c>
      <c r="K171" s="251" t="s">
        <v>288</v>
      </c>
      <c r="L171" s="252" t="s">
        <v>449</v>
      </c>
      <c r="M171" s="252" t="s">
        <v>288</v>
      </c>
      <c r="N171" s="254" t="s">
        <v>449</v>
      </c>
      <c r="O171" s="299" t="s">
        <v>25</v>
      </c>
      <c r="P171" s="145" t="s">
        <v>966</v>
      </c>
      <c r="Q171" s="250" t="s">
        <v>992</v>
      </c>
      <c r="R171" s="71"/>
      <c r="S171" s="94"/>
      <c r="T171" s="90"/>
      <c r="U171" s="90"/>
      <c r="W171" s="2"/>
      <c r="X171" s="2"/>
      <c r="XFB171" s="2"/>
      <c r="XFC171" s="2"/>
    </row>
    <row r="172" spans="1:24 16382:16383" ht="24" customHeight="1" x14ac:dyDescent="0.25">
      <c r="B172"/>
      <c r="C172"/>
      <c r="D172"/>
      <c r="E172"/>
      <c r="L172"/>
      <c r="N172"/>
      <c r="O172"/>
      <c r="P172" s="55"/>
      <c r="Q172"/>
    </row>
    <row r="173" spans="1:24 16382:16383" ht="24" customHeight="1" x14ac:dyDescent="0.25">
      <c r="B173" s="153" t="s">
        <v>993</v>
      </c>
      <c r="C173" s="154" t="s">
        <v>994</v>
      </c>
      <c r="D173"/>
      <c r="E173"/>
      <c r="L173"/>
      <c r="N173"/>
      <c r="O173"/>
      <c r="P173" s="55"/>
      <c r="Q173"/>
    </row>
    <row r="174" spans="1:24 16382:16383" ht="24" customHeight="1" x14ac:dyDescent="0.25">
      <c r="B174" s="155"/>
      <c r="C174" s="154"/>
      <c r="D174"/>
      <c r="E174"/>
      <c r="L174"/>
      <c r="N174"/>
      <c r="O174"/>
      <c r="P174" s="55"/>
      <c r="Q174"/>
    </row>
    <row r="175" spans="1:24 16382:16383" ht="24" customHeight="1" x14ac:dyDescent="0.25">
      <c r="B175" s="145" t="s">
        <v>966</v>
      </c>
      <c r="C175" s="154" t="s">
        <v>995</v>
      </c>
      <c r="D175"/>
      <c r="E175"/>
      <c r="L175"/>
      <c r="N175"/>
      <c r="O175"/>
      <c r="P175" s="55"/>
      <c r="Q175"/>
    </row>
    <row r="176" spans="1:24 16382:16383" ht="24" customHeight="1" x14ac:dyDescent="0.25">
      <c r="B176" s="156"/>
      <c r="C176" s="154"/>
      <c r="D176"/>
      <c r="E176"/>
      <c r="L176"/>
      <c r="N176"/>
      <c r="O176"/>
      <c r="P176" s="55"/>
      <c r="Q176"/>
    </row>
    <row r="177" spans="2:17" ht="24" customHeight="1" x14ac:dyDescent="0.25">
      <c r="B177" s="148" t="s">
        <v>992</v>
      </c>
      <c r="C177" s="154" t="s">
        <v>996</v>
      </c>
      <c r="D177"/>
      <c r="E177"/>
      <c r="L177"/>
      <c r="N177"/>
      <c r="O177"/>
      <c r="P177" s="55"/>
      <c r="Q177"/>
    </row>
    <row r="178" spans="2:17" ht="24" customHeight="1" x14ac:dyDescent="0.25">
      <c r="B178"/>
      <c r="C178"/>
      <c r="D178"/>
      <c r="E178"/>
      <c r="L178"/>
      <c r="N178"/>
      <c r="O178"/>
      <c r="P178" s="55"/>
      <c r="Q178"/>
    </row>
    <row r="179" spans="2:17" ht="24" customHeight="1" x14ac:dyDescent="0.25">
      <c r="B179"/>
      <c r="C179"/>
      <c r="D179"/>
      <c r="E179"/>
      <c r="L179"/>
      <c r="N179"/>
      <c r="O179"/>
      <c r="P179" s="55"/>
      <c r="Q179"/>
    </row>
    <row r="180" spans="2:17" ht="22.8" x14ac:dyDescent="0.25">
      <c r="B180" s="328" t="s">
        <v>93</v>
      </c>
      <c r="C180" s="328"/>
      <c r="D180" s="328"/>
      <c r="E180"/>
      <c r="L180"/>
      <c r="N180"/>
      <c r="O180"/>
      <c r="P180"/>
      <c r="Q180"/>
    </row>
  </sheetData>
  <autoFilter ref="A29:U171" xr:uid="{00000000-0001-0000-0D00-000000000000}"/>
  <mergeCells count="50">
    <mergeCell ref="B20:B21"/>
    <mergeCell ref="C20:C21"/>
    <mergeCell ref="B28:O28"/>
    <mergeCell ref="R23:R25"/>
    <mergeCell ref="P23:P25"/>
    <mergeCell ref="Q23:Q25"/>
    <mergeCell ref="B26:Q27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L18:L19"/>
    <mergeCell ref="M18:N19"/>
    <mergeCell ref="O18:O19"/>
    <mergeCell ref="D20:D21"/>
    <mergeCell ref="E20:E21"/>
    <mergeCell ref="F20:F21"/>
    <mergeCell ref="D18:D19"/>
    <mergeCell ref="E18:F18"/>
    <mergeCell ref="G18:G19"/>
    <mergeCell ref="H18:I19"/>
    <mergeCell ref="J18:K19"/>
    <mergeCell ref="B180:D180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</mergeCells>
  <hyperlinks>
    <hyperlink ref="L6" r:id="rId1" xr:uid="{00000000-0004-0000-0D00-000000000000}"/>
    <hyperlink ref="L8" r:id="rId2" xr:uid="{00000000-0004-0000-0D00-000001000000}"/>
    <hyperlink ref="L10" r:id="rId3" xr:uid="{00000000-0004-0000-0D00-000002000000}"/>
    <hyperlink ref="L12" r:id="rId4" xr:uid="{00000000-0004-0000-0D00-000003000000}"/>
    <hyperlink ref="L14" r:id="rId5" location="introduce-cool-config" xr:uid="{00000000-0004-0000-0D00-000004000000}"/>
    <hyperlink ref="B180" location="Содержание!A1" display="Вернуться к Содержанию" xr:uid="{48368B95-FB39-47C9-AA01-8B88A3949053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6"/>
  <headerFooter>
    <oddHeader>&amp;C&amp;"Times New Roman,Обычный"&amp;12&amp;A</oddHeader>
    <oddFooter>&amp;C&amp;"Times New Roman,Обычный"&amp;12Страница &amp;P</oddFooter>
  </headerFooter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FB411"/>
  <sheetViews>
    <sheetView showGridLines="0" topLeftCell="A50" zoomScale="40" zoomScaleNormal="40" workbookViewId="0"/>
  </sheetViews>
  <sheetFormatPr defaultColWidth="14.109375" defaultRowHeight="13.2" x14ac:dyDescent="0.25"/>
  <cols>
    <col min="1" max="1" width="5.77734375" style="2" customWidth="1"/>
    <col min="2" max="5" width="14.109375" style="3"/>
    <col min="6" max="6" width="14.109375" style="5"/>
    <col min="7" max="18" width="14.109375" style="3"/>
    <col min="19" max="19" width="14.109375" style="2"/>
    <col min="24" max="25" width="14.109375" style="2"/>
    <col min="16383" max="16384" width="14.109375" style="2"/>
  </cols>
  <sheetData>
    <row r="1" spans="2:18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18" ht="16.95" customHeight="1" x14ac:dyDescent="0.25">
      <c r="C2" s="4"/>
      <c r="D2" s="4"/>
      <c r="E2" s="4"/>
      <c r="G2" s="4"/>
      <c r="H2" s="4"/>
      <c r="I2" s="4"/>
      <c r="J2" s="4"/>
      <c r="K2" s="4"/>
      <c r="L2" s="4"/>
      <c r="M2" s="4"/>
      <c r="N2" s="4"/>
      <c r="O2" s="2"/>
      <c r="P2" s="2"/>
      <c r="Q2" s="2"/>
      <c r="R2" s="2"/>
    </row>
    <row r="3" spans="2:18" ht="16.95" customHeight="1" x14ac:dyDescent="0.3">
      <c r="C3" s="6"/>
      <c r="D3" s="6"/>
      <c r="E3" s="6"/>
      <c r="F3" s="7"/>
      <c r="G3" s="8"/>
      <c r="H3" s="8"/>
      <c r="I3" s="8"/>
      <c r="J3" s="8"/>
      <c r="K3" s="8"/>
      <c r="L3" s="9"/>
      <c r="M3" s="9"/>
      <c r="O3" s="2"/>
      <c r="P3" s="2"/>
      <c r="Q3" s="2"/>
      <c r="R3" s="2"/>
    </row>
    <row r="4" spans="2:18" ht="16.95" customHeight="1" x14ac:dyDescent="0.3">
      <c r="C4" s="6"/>
      <c r="D4" s="6"/>
      <c r="E4" s="6"/>
      <c r="F4" s="7"/>
      <c r="G4" s="6"/>
      <c r="H4" s="9"/>
      <c r="I4" s="6"/>
      <c r="J4" s="6"/>
      <c r="K4" s="6"/>
      <c r="L4" s="6"/>
      <c r="M4" s="10"/>
      <c r="O4" s="2"/>
      <c r="P4" s="2"/>
      <c r="Q4" s="2"/>
      <c r="R4" s="2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  <c r="Q5" s="2"/>
      <c r="R5" s="2"/>
    </row>
    <row r="6" spans="2:18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2"/>
      <c r="Q6" s="2"/>
      <c r="R6" s="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  <c r="Q7" s="2"/>
      <c r="R7" s="2"/>
    </row>
    <row r="8" spans="2:18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2"/>
      <c r="Q8" s="2"/>
      <c r="R8" s="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  <c r="Q9" s="2"/>
      <c r="R9" s="2"/>
    </row>
    <row r="10" spans="2:18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2"/>
      <c r="Q10" s="2"/>
      <c r="R10" s="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  <c r="Q11" s="2"/>
      <c r="R11" s="2"/>
    </row>
    <row r="12" spans="2:18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2"/>
      <c r="Q12" s="2"/>
      <c r="R12" s="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  <c r="Q13" s="2"/>
      <c r="R13" s="2"/>
    </row>
    <row r="14" spans="2:18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2"/>
      <c r="Q14" s="2"/>
      <c r="R14" s="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  <c r="Q15" s="2"/>
      <c r="R15" s="2"/>
    </row>
    <row r="16" spans="2:18" ht="17.25" customHeight="1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2:23" x14ac:dyDescent="0.2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2:23" ht="24.15" customHeight="1" x14ac:dyDescent="0.25">
      <c r="B18" s="385" t="s">
        <v>640</v>
      </c>
      <c r="C18" s="385"/>
      <c r="D18" s="385" t="s">
        <v>641</v>
      </c>
      <c r="E18" s="385"/>
      <c r="F18" s="385"/>
      <c r="G18" s="385"/>
      <c r="H18" s="385"/>
      <c r="I18" s="385"/>
      <c r="J18" s="385"/>
      <c r="K18" s="385"/>
      <c r="L18" s="385"/>
      <c r="M18" s="385"/>
      <c r="N18" s="385"/>
      <c r="O18" s="385"/>
      <c r="P18" s="385"/>
      <c r="Q18" s="385"/>
      <c r="R18" s="42"/>
      <c r="S18" s="42"/>
      <c r="T18" s="42"/>
      <c r="U18" s="42"/>
      <c r="V18" s="42"/>
      <c r="W18" s="42"/>
    </row>
    <row r="19" spans="2:23" ht="24.15" customHeight="1" x14ac:dyDescent="0.25">
      <c r="B19" s="385"/>
      <c r="C19" s="385"/>
      <c r="D19" s="385" t="s">
        <v>642</v>
      </c>
      <c r="E19" s="385"/>
      <c r="F19" s="385"/>
      <c r="G19" s="385"/>
      <c r="H19" s="385"/>
      <c r="I19" s="385"/>
      <c r="J19" s="385"/>
      <c r="K19" s="385"/>
      <c r="L19" s="385" t="s">
        <v>643</v>
      </c>
      <c r="M19" s="385"/>
      <c r="N19" s="385"/>
      <c r="O19" s="385"/>
      <c r="P19" s="385"/>
      <c r="Q19" s="385"/>
      <c r="R19" s="42"/>
      <c r="S19" s="42"/>
      <c r="T19" s="42"/>
      <c r="U19" s="42"/>
      <c r="V19" s="42"/>
      <c r="W19" s="42"/>
    </row>
    <row r="20" spans="2:23" ht="24.15" customHeight="1" x14ac:dyDescent="0.25">
      <c r="B20" s="385"/>
      <c r="C20" s="385"/>
      <c r="D20" s="43" t="s">
        <v>644</v>
      </c>
      <c r="E20" s="43" t="s">
        <v>645</v>
      </c>
      <c r="F20" s="41" t="s">
        <v>646</v>
      </c>
      <c r="G20" s="44" t="s">
        <v>647</v>
      </c>
      <c r="H20" s="45" t="s">
        <v>648</v>
      </c>
      <c r="I20" s="41" t="s">
        <v>649</v>
      </c>
      <c r="J20" s="41" t="s">
        <v>650</v>
      </c>
      <c r="K20" s="41" t="s">
        <v>651</v>
      </c>
      <c r="L20" s="43" t="s">
        <v>644</v>
      </c>
      <c r="M20" s="43" t="s">
        <v>645</v>
      </c>
      <c r="N20" s="41" t="s">
        <v>646</v>
      </c>
      <c r="O20" s="44" t="s">
        <v>652</v>
      </c>
      <c r="P20" s="45" t="s">
        <v>648</v>
      </c>
      <c r="Q20" s="41" t="s">
        <v>649</v>
      </c>
      <c r="R20" s="42"/>
      <c r="S20" s="42"/>
      <c r="T20" s="42"/>
      <c r="U20" s="42"/>
      <c r="V20" s="42"/>
      <c r="W20" s="42"/>
    </row>
    <row r="21" spans="2:23" ht="24.15" customHeight="1" x14ac:dyDescent="0.45">
      <c r="B21" s="386" t="s">
        <v>13</v>
      </c>
      <c r="C21" s="386"/>
      <c r="D21" s="46" t="s">
        <v>653</v>
      </c>
      <c r="E21" s="46" t="s">
        <v>653</v>
      </c>
      <c r="F21" s="47"/>
      <c r="G21" s="47"/>
      <c r="H21" s="47"/>
      <c r="I21" s="47"/>
      <c r="J21" s="47"/>
      <c r="K21" s="47"/>
      <c r="L21" s="46" t="s">
        <v>653</v>
      </c>
      <c r="M21" s="46" t="s">
        <v>653</v>
      </c>
      <c r="N21" s="47"/>
      <c r="O21" s="47"/>
      <c r="P21" s="47"/>
      <c r="Q21" s="47"/>
      <c r="R21" s="42"/>
      <c r="S21" s="42"/>
      <c r="T21" s="42"/>
      <c r="U21" s="42"/>
      <c r="V21" s="42"/>
      <c r="W21" s="42"/>
    </row>
    <row r="22" spans="2:23" ht="24.15" customHeight="1" x14ac:dyDescent="0.45">
      <c r="B22" s="387" t="s">
        <v>14</v>
      </c>
      <c r="C22" s="387"/>
      <c r="D22" s="48" t="s">
        <v>653</v>
      </c>
      <c r="E22" s="48" t="s">
        <v>653</v>
      </c>
      <c r="F22" s="49"/>
      <c r="G22" s="49"/>
      <c r="H22" s="49"/>
      <c r="I22" s="49"/>
      <c r="J22" s="49"/>
      <c r="K22" s="49"/>
      <c r="L22" s="48" t="s">
        <v>653</v>
      </c>
      <c r="M22" s="48" t="s">
        <v>653</v>
      </c>
      <c r="N22" s="49"/>
      <c r="O22" s="49"/>
      <c r="P22" s="49"/>
      <c r="Q22" s="49"/>
      <c r="R22" s="42"/>
      <c r="S22" s="42"/>
      <c r="T22" s="42"/>
      <c r="U22" s="42"/>
      <c r="V22" s="42"/>
      <c r="W22" s="42"/>
    </row>
    <row r="23" spans="2:23" ht="24.15" customHeight="1" x14ac:dyDescent="0.45">
      <c r="B23" s="386" t="s">
        <v>654</v>
      </c>
      <c r="C23" s="386"/>
      <c r="D23" s="46" t="s">
        <v>653</v>
      </c>
      <c r="E23" s="46" t="s">
        <v>653</v>
      </c>
      <c r="F23" s="47"/>
      <c r="G23" s="47"/>
      <c r="H23" s="47"/>
      <c r="I23" s="47"/>
      <c r="J23" s="47"/>
      <c r="K23" s="47"/>
      <c r="L23" s="46" t="s">
        <v>653</v>
      </c>
      <c r="M23" s="46" t="s">
        <v>653</v>
      </c>
      <c r="N23" s="47"/>
      <c r="O23" s="47"/>
      <c r="P23" s="47"/>
      <c r="Q23" s="47"/>
      <c r="R23" s="42"/>
      <c r="S23" s="42"/>
      <c r="T23" s="42"/>
      <c r="U23" s="42"/>
      <c r="V23" s="42"/>
      <c r="W23" s="42"/>
    </row>
    <row r="24" spans="2:23" ht="24.15" customHeight="1" x14ac:dyDescent="0.45">
      <c r="B24" s="387" t="s">
        <v>15</v>
      </c>
      <c r="C24" s="387"/>
      <c r="D24" s="48" t="s">
        <v>653</v>
      </c>
      <c r="E24" s="48" t="s">
        <v>653</v>
      </c>
      <c r="F24" s="48" t="s">
        <v>653</v>
      </c>
      <c r="G24" s="48" t="s">
        <v>653</v>
      </c>
      <c r="H24" s="50" t="s">
        <v>655</v>
      </c>
      <c r="I24" s="49"/>
      <c r="J24" s="49"/>
      <c r="K24" s="49"/>
      <c r="L24" s="48" t="s">
        <v>653</v>
      </c>
      <c r="M24" s="48" t="s">
        <v>653</v>
      </c>
      <c r="N24" s="48" t="s">
        <v>653</v>
      </c>
      <c r="O24" s="48" t="s">
        <v>653</v>
      </c>
      <c r="P24" s="49"/>
      <c r="Q24" s="49"/>
      <c r="R24" s="42"/>
      <c r="S24" s="42"/>
      <c r="T24" s="42"/>
      <c r="U24" s="42"/>
      <c r="V24" s="42"/>
      <c r="W24" s="42"/>
    </row>
    <row r="25" spans="2:23" ht="24.15" customHeight="1" x14ac:dyDescent="0.45">
      <c r="B25" s="386" t="s">
        <v>656</v>
      </c>
      <c r="C25" s="386"/>
      <c r="D25" s="46" t="s">
        <v>653</v>
      </c>
      <c r="E25" s="46" t="s">
        <v>653</v>
      </c>
      <c r="F25" s="46" t="s">
        <v>653</v>
      </c>
      <c r="G25" s="47"/>
      <c r="H25" s="47"/>
      <c r="I25" s="47"/>
      <c r="J25" s="47"/>
      <c r="K25" s="47"/>
      <c r="L25" s="46" t="s">
        <v>653</v>
      </c>
      <c r="M25" s="46" t="s">
        <v>653</v>
      </c>
      <c r="N25" s="46" t="s">
        <v>653</v>
      </c>
      <c r="O25" s="47"/>
      <c r="P25" s="47"/>
      <c r="Q25" s="47"/>
      <c r="R25" s="42"/>
      <c r="S25" s="42"/>
      <c r="T25" s="42"/>
      <c r="U25" s="42"/>
      <c r="V25" s="42"/>
      <c r="W25" s="42"/>
    </row>
    <row r="26" spans="2:23" ht="24.15" customHeight="1" x14ac:dyDescent="0.45">
      <c r="B26" s="387" t="s">
        <v>16</v>
      </c>
      <c r="C26" s="387"/>
      <c r="D26" s="48" t="s">
        <v>653</v>
      </c>
      <c r="E26" s="48" t="s">
        <v>653</v>
      </c>
      <c r="F26" s="48" t="s">
        <v>653</v>
      </c>
      <c r="G26" s="48" t="s">
        <v>653</v>
      </c>
      <c r="H26" s="48" t="s">
        <v>653</v>
      </c>
      <c r="I26" s="49"/>
      <c r="J26" s="49"/>
      <c r="K26" s="49"/>
      <c r="L26" s="48" t="s">
        <v>653</v>
      </c>
      <c r="M26" s="48" t="s">
        <v>653</v>
      </c>
      <c r="N26" s="48" t="s">
        <v>653</v>
      </c>
      <c r="O26" s="48" t="s">
        <v>653</v>
      </c>
      <c r="P26" s="49"/>
      <c r="Q26" s="49"/>
      <c r="R26" s="42"/>
      <c r="S26" s="42"/>
      <c r="T26" s="42"/>
      <c r="U26" s="42"/>
      <c r="V26" s="42"/>
      <c r="W26" s="42"/>
    </row>
    <row r="27" spans="2:23" ht="24.15" customHeight="1" x14ac:dyDescent="0.45">
      <c r="B27" s="386" t="s">
        <v>17</v>
      </c>
      <c r="C27" s="386"/>
      <c r="D27" s="46" t="s">
        <v>653</v>
      </c>
      <c r="E27" s="46" t="s">
        <v>653</v>
      </c>
      <c r="F27" s="46" t="s">
        <v>653</v>
      </c>
      <c r="G27" s="46" t="s">
        <v>653</v>
      </c>
      <c r="H27" s="50" t="s">
        <v>655</v>
      </c>
      <c r="I27" s="47"/>
      <c r="J27" s="47"/>
      <c r="K27" s="47"/>
      <c r="L27" s="46" t="s">
        <v>653</v>
      </c>
      <c r="M27" s="46" t="s">
        <v>653</v>
      </c>
      <c r="N27" s="46" t="s">
        <v>653</v>
      </c>
      <c r="O27" s="46" t="s">
        <v>653</v>
      </c>
      <c r="P27" s="47"/>
      <c r="Q27" s="47"/>
      <c r="R27" s="42"/>
      <c r="S27" s="42"/>
      <c r="T27" s="42"/>
      <c r="U27" s="42"/>
      <c r="V27" s="42"/>
      <c r="W27" s="42"/>
    </row>
    <row r="28" spans="2:23" ht="24.15" customHeight="1" x14ac:dyDescent="0.45">
      <c r="B28" s="387" t="s">
        <v>269</v>
      </c>
      <c r="C28" s="387"/>
      <c r="D28" s="48" t="s">
        <v>653</v>
      </c>
      <c r="E28" s="48" t="s">
        <v>653</v>
      </c>
      <c r="F28" s="48" t="s">
        <v>653</v>
      </c>
      <c r="G28" s="48" t="s">
        <v>653</v>
      </c>
      <c r="H28" s="48" t="s">
        <v>653</v>
      </c>
      <c r="I28" s="49"/>
      <c r="J28" s="49"/>
      <c r="K28" s="49"/>
      <c r="L28" s="48" t="s">
        <v>653</v>
      </c>
      <c r="M28" s="48" t="s">
        <v>653</v>
      </c>
      <c r="N28" s="48" t="s">
        <v>653</v>
      </c>
      <c r="O28" s="48" t="s">
        <v>653</v>
      </c>
      <c r="P28" s="48" t="s">
        <v>653</v>
      </c>
      <c r="Q28" s="49"/>
      <c r="R28" s="42"/>
      <c r="S28" s="42"/>
      <c r="T28" s="42"/>
      <c r="U28" s="42"/>
      <c r="V28" s="42"/>
      <c r="W28" s="42"/>
    </row>
    <row r="29" spans="2:23" ht="24.15" customHeight="1" x14ac:dyDescent="0.45">
      <c r="B29" s="386" t="s">
        <v>657</v>
      </c>
      <c r="C29" s="386"/>
      <c r="D29" s="46" t="s">
        <v>653</v>
      </c>
      <c r="E29" s="46" t="s">
        <v>653</v>
      </c>
      <c r="F29" s="46" t="s">
        <v>653</v>
      </c>
      <c r="G29" s="46" t="s">
        <v>653</v>
      </c>
      <c r="H29" s="46" t="s">
        <v>653</v>
      </c>
      <c r="I29" s="47"/>
      <c r="J29" s="47"/>
      <c r="K29" s="47"/>
      <c r="L29" s="46" t="s">
        <v>653</v>
      </c>
      <c r="M29" s="46" t="s">
        <v>653</v>
      </c>
      <c r="N29" s="46" t="s">
        <v>653</v>
      </c>
      <c r="O29" s="46" t="s">
        <v>653</v>
      </c>
      <c r="P29" s="46" t="s">
        <v>653</v>
      </c>
      <c r="Q29" s="47"/>
      <c r="R29" s="42"/>
      <c r="S29" s="42"/>
      <c r="T29" s="42"/>
      <c r="U29" s="42"/>
      <c r="V29" s="42"/>
      <c r="W29" s="42"/>
    </row>
    <row r="30" spans="2:23" ht="24.15" customHeight="1" x14ac:dyDescent="0.45">
      <c r="B30" s="387" t="s">
        <v>18</v>
      </c>
      <c r="C30" s="387"/>
      <c r="D30" s="49"/>
      <c r="E30" s="49"/>
      <c r="F30" s="48" t="s">
        <v>653</v>
      </c>
      <c r="G30" s="48" t="s">
        <v>653</v>
      </c>
      <c r="H30" s="48" t="s">
        <v>653</v>
      </c>
      <c r="I30" s="48" t="s">
        <v>653</v>
      </c>
      <c r="J30" s="48" t="s">
        <v>653</v>
      </c>
      <c r="K30" s="49"/>
      <c r="L30" s="49"/>
      <c r="M30" s="49"/>
      <c r="N30" s="48" t="s">
        <v>653</v>
      </c>
      <c r="O30" s="48" t="s">
        <v>653</v>
      </c>
      <c r="P30" s="48" t="s">
        <v>653</v>
      </c>
      <c r="Q30" s="48" t="s">
        <v>653</v>
      </c>
      <c r="R30" s="42"/>
      <c r="S30" s="42"/>
      <c r="T30" s="42"/>
      <c r="U30" s="42"/>
      <c r="V30" s="42"/>
      <c r="W30" s="42"/>
    </row>
    <row r="31" spans="2:23" ht="24.15" customHeight="1" x14ac:dyDescent="0.45">
      <c r="B31" s="386" t="s">
        <v>19</v>
      </c>
      <c r="C31" s="386"/>
      <c r="D31" s="47"/>
      <c r="E31" s="47"/>
      <c r="F31" s="46" t="s">
        <v>653</v>
      </c>
      <c r="G31" s="46" t="s">
        <v>653</v>
      </c>
      <c r="H31" s="46" t="s">
        <v>653</v>
      </c>
      <c r="I31" s="46" t="s">
        <v>653</v>
      </c>
      <c r="J31" s="46" t="s">
        <v>653</v>
      </c>
      <c r="K31" s="47"/>
      <c r="L31" s="47"/>
      <c r="M31" s="47"/>
      <c r="N31" s="46" t="s">
        <v>653</v>
      </c>
      <c r="O31" s="46" t="s">
        <v>653</v>
      </c>
      <c r="P31" s="46" t="s">
        <v>653</v>
      </c>
      <c r="Q31" s="46" t="s">
        <v>653</v>
      </c>
      <c r="R31" s="42"/>
      <c r="S31" s="42"/>
      <c r="T31" s="42"/>
      <c r="U31" s="42"/>
      <c r="V31" s="42"/>
      <c r="W31" s="42"/>
    </row>
    <row r="32" spans="2:23" ht="24.15" customHeight="1" x14ac:dyDescent="0.45">
      <c r="B32" s="387" t="s">
        <v>658</v>
      </c>
      <c r="C32" s="387"/>
      <c r="D32" s="49"/>
      <c r="E32" s="49"/>
      <c r="F32" s="48" t="s">
        <v>653</v>
      </c>
      <c r="G32" s="48" t="s">
        <v>653</v>
      </c>
      <c r="H32" s="48" t="s">
        <v>653</v>
      </c>
      <c r="I32" s="48" t="s">
        <v>653</v>
      </c>
      <c r="J32" s="50" t="s">
        <v>659</v>
      </c>
      <c r="K32" s="49"/>
      <c r="L32" s="49"/>
      <c r="M32" s="49"/>
      <c r="N32" s="48" t="s">
        <v>653</v>
      </c>
      <c r="O32" s="48" t="s">
        <v>653</v>
      </c>
      <c r="P32" s="48" t="s">
        <v>653</v>
      </c>
      <c r="Q32" s="48" t="s">
        <v>653</v>
      </c>
      <c r="R32" s="42"/>
      <c r="S32" s="42"/>
      <c r="T32" s="42"/>
      <c r="U32" s="42"/>
      <c r="V32" s="42"/>
      <c r="W32" s="42"/>
    </row>
    <row r="33" spans="2:23" ht="24.15" customHeight="1" x14ac:dyDescent="0.45">
      <c r="B33" s="386" t="s">
        <v>660</v>
      </c>
      <c r="C33" s="386"/>
      <c r="D33" s="47"/>
      <c r="E33" s="47"/>
      <c r="F33" s="46" t="s">
        <v>653</v>
      </c>
      <c r="G33" s="46" t="s">
        <v>653</v>
      </c>
      <c r="H33" s="46" t="s">
        <v>653</v>
      </c>
      <c r="I33" s="46" t="s">
        <v>653</v>
      </c>
      <c r="J33" s="46" t="s">
        <v>653</v>
      </c>
      <c r="K33" s="46" t="s">
        <v>653</v>
      </c>
      <c r="L33" s="47"/>
      <c r="M33" s="47"/>
      <c r="N33" s="46" t="s">
        <v>653</v>
      </c>
      <c r="O33" s="46" t="s">
        <v>653</v>
      </c>
      <c r="P33" s="46" t="s">
        <v>653</v>
      </c>
      <c r="Q33" s="46" t="s">
        <v>653</v>
      </c>
      <c r="R33" s="42"/>
      <c r="S33" s="42"/>
      <c r="T33" s="42"/>
      <c r="U33" s="42"/>
      <c r="V33" s="42"/>
      <c r="W33" s="42"/>
    </row>
    <row r="34" spans="2:23" ht="24.15" customHeight="1" x14ac:dyDescent="0.45">
      <c r="B34" s="387" t="s">
        <v>661</v>
      </c>
      <c r="C34" s="387"/>
      <c r="D34" s="49"/>
      <c r="E34" s="49"/>
      <c r="F34" s="48" t="s">
        <v>653</v>
      </c>
      <c r="G34" s="48" t="s">
        <v>653</v>
      </c>
      <c r="H34" s="48" t="s">
        <v>653</v>
      </c>
      <c r="I34" s="48" t="s">
        <v>653</v>
      </c>
      <c r="J34" s="48" t="s">
        <v>653</v>
      </c>
      <c r="K34" s="48" t="s">
        <v>653</v>
      </c>
      <c r="L34" s="49"/>
      <c r="M34" s="49"/>
      <c r="N34" s="48" t="s">
        <v>653</v>
      </c>
      <c r="O34" s="48" t="s">
        <v>653</v>
      </c>
      <c r="P34" s="48" t="s">
        <v>653</v>
      </c>
      <c r="Q34" s="48" t="s">
        <v>653</v>
      </c>
      <c r="R34" s="42"/>
      <c r="S34" s="42"/>
      <c r="T34" s="42"/>
      <c r="U34" s="42"/>
      <c r="V34" s="42"/>
      <c r="W34" s="42"/>
    </row>
    <row r="35" spans="2:23" ht="24.15" customHeight="1" x14ac:dyDescent="0.45">
      <c r="B35" s="386" t="s">
        <v>20</v>
      </c>
      <c r="C35" s="386"/>
      <c r="D35" s="47"/>
      <c r="E35" s="47"/>
      <c r="F35" s="46" t="s">
        <v>653</v>
      </c>
      <c r="G35" s="46" t="s">
        <v>653</v>
      </c>
      <c r="H35" s="46" t="s">
        <v>653</v>
      </c>
      <c r="I35" s="46" t="s">
        <v>653</v>
      </c>
      <c r="J35" s="46" t="s">
        <v>653</v>
      </c>
      <c r="K35" s="46" t="s">
        <v>653</v>
      </c>
      <c r="L35" s="47"/>
      <c r="M35" s="47"/>
      <c r="N35" s="46" t="s">
        <v>653</v>
      </c>
      <c r="O35" s="46" t="s">
        <v>653</v>
      </c>
      <c r="P35" s="46" t="s">
        <v>653</v>
      </c>
      <c r="Q35" s="46" t="s">
        <v>653</v>
      </c>
      <c r="R35" s="42"/>
      <c r="S35" s="42"/>
      <c r="T35" s="42"/>
      <c r="U35" s="42"/>
      <c r="V35" s="42"/>
      <c r="W35" s="42"/>
    </row>
    <row r="36" spans="2:23" ht="24.15" customHeight="1" x14ac:dyDescent="0.45">
      <c r="B36" s="387" t="s">
        <v>21</v>
      </c>
      <c r="C36" s="387"/>
      <c r="D36" s="49"/>
      <c r="E36" s="49"/>
      <c r="F36" s="48" t="s">
        <v>653</v>
      </c>
      <c r="G36" s="48" t="s">
        <v>653</v>
      </c>
      <c r="H36" s="48" t="s">
        <v>653</v>
      </c>
      <c r="I36" s="48" t="s">
        <v>653</v>
      </c>
      <c r="J36" s="48" t="s">
        <v>653</v>
      </c>
      <c r="K36" s="48" t="s">
        <v>653</v>
      </c>
      <c r="L36" s="49"/>
      <c r="M36" s="49"/>
      <c r="N36" s="48" t="s">
        <v>653</v>
      </c>
      <c r="O36" s="48" t="s">
        <v>653</v>
      </c>
      <c r="P36" s="48" t="s">
        <v>653</v>
      </c>
      <c r="Q36" s="48" t="s">
        <v>653</v>
      </c>
      <c r="R36" s="42"/>
      <c r="S36" s="42"/>
      <c r="T36" s="42"/>
      <c r="U36" s="42"/>
      <c r="V36" s="42"/>
      <c r="W36" s="42"/>
    </row>
    <row r="37" spans="2:23" ht="24.15" customHeight="1" x14ac:dyDescent="0.45">
      <c r="B37" s="386" t="s">
        <v>22</v>
      </c>
      <c r="C37" s="386"/>
      <c r="D37" s="47"/>
      <c r="E37" s="47"/>
      <c r="F37" s="47"/>
      <c r="G37" s="47"/>
      <c r="H37" s="47"/>
      <c r="I37" s="46" t="s">
        <v>653</v>
      </c>
      <c r="J37" s="46" t="s">
        <v>653</v>
      </c>
      <c r="K37" s="46" t="s">
        <v>653</v>
      </c>
      <c r="L37" s="47"/>
      <c r="M37" s="47"/>
      <c r="N37" s="47"/>
      <c r="O37" s="47"/>
      <c r="P37" s="47"/>
      <c r="Q37" s="46" t="s">
        <v>653</v>
      </c>
      <c r="R37" s="42"/>
      <c r="S37" s="42"/>
      <c r="T37" s="42"/>
      <c r="U37" s="42"/>
      <c r="V37" s="42"/>
      <c r="W37" s="42"/>
    </row>
    <row r="38" spans="2:23" ht="24.15" customHeight="1" x14ac:dyDescent="0.25">
      <c r="B38" s="388"/>
      <c r="C38" s="388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</row>
    <row r="39" spans="2:23" ht="24.15" customHeight="1" x14ac:dyDescent="0.25">
      <c r="B39" s="388"/>
      <c r="C39" s="388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</row>
    <row r="40" spans="2:23" ht="24.15" customHeight="1" x14ac:dyDescent="0.25">
      <c r="B40" s="385" t="s">
        <v>640</v>
      </c>
      <c r="C40" s="385"/>
      <c r="D40" s="385" t="s">
        <v>641</v>
      </c>
      <c r="E40" s="385"/>
      <c r="F40" s="385"/>
      <c r="G40" s="385"/>
      <c r="H40" s="38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</row>
    <row r="41" spans="2:23" ht="24.15" customHeight="1" x14ac:dyDescent="0.25">
      <c r="B41" s="385"/>
      <c r="C41" s="385"/>
      <c r="D41" s="41" t="s">
        <v>662</v>
      </c>
      <c r="E41" s="41" t="s">
        <v>663</v>
      </c>
      <c r="F41" s="41" t="s">
        <v>664</v>
      </c>
      <c r="G41" s="41" t="s">
        <v>665</v>
      </c>
      <c r="H41" s="41" t="s">
        <v>666</v>
      </c>
      <c r="I41" s="41" t="s">
        <v>667</v>
      </c>
      <c r="J41" s="41" t="s">
        <v>668</v>
      </c>
      <c r="K41" s="41" t="s">
        <v>669</v>
      </c>
      <c r="L41" s="41" t="s">
        <v>670</v>
      </c>
      <c r="M41" s="41" t="s">
        <v>671</v>
      </c>
      <c r="N41" s="41" t="s">
        <v>672</v>
      </c>
      <c r="O41" s="41" t="s">
        <v>673</v>
      </c>
      <c r="P41" s="41" t="s">
        <v>674</v>
      </c>
      <c r="Q41" s="41" t="s">
        <v>675</v>
      </c>
      <c r="R41" s="41" t="s">
        <v>676</v>
      </c>
      <c r="S41" s="41" t="s">
        <v>677</v>
      </c>
      <c r="T41" s="41" t="s">
        <v>678</v>
      </c>
      <c r="U41" s="41" t="s">
        <v>679</v>
      </c>
      <c r="V41" s="41" t="s">
        <v>680</v>
      </c>
      <c r="W41" s="41" t="s">
        <v>681</v>
      </c>
    </row>
    <row r="42" spans="2:23" ht="24.15" customHeight="1" x14ac:dyDescent="0.25">
      <c r="B42" s="385"/>
      <c r="C42" s="385"/>
      <c r="D42" s="43" t="s">
        <v>682</v>
      </c>
      <c r="E42" s="43" t="s">
        <v>683</v>
      </c>
      <c r="F42" s="43" t="s">
        <v>644</v>
      </c>
      <c r="G42" s="43" t="s">
        <v>684</v>
      </c>
      <c r="H42" s="43"/>
      <c r="I42" s="43" t="s">
        <v>645</v>
      </c>
      <c r="J42" s="43" t="s">
        <v>685</v>
      </c>
      <c r="K42" s="43" t="s">
        <v>646</v>
      </c>
      <c r="L42" s="45" t="s">
        <v>686</v>
      </c>
      <c r="M42" s="45" t="s">
        <v>687</v>
      </c>
      <c r="N42" s="45" t="s">
        <v>648</v>
      </c>
      <c r="O42" s="45" t="s">
        <v>688</v>
      </c>
      <c r="P42" s="43" t="s">
        <v>649</v>
      </c>
      <c r="Q42" s="45" t="s">
        <v>689</v>
      </c>
      <c r="R42" s="45" t="s">
        <v>690</v>
      </c>
      <c r="S42" s="45" t="s">
        <v>691</v>
      </c>
      <c r="T42" s="43" t="s">
        <v>651</v>
      </c>
      <c r="U42" s="45" t="s">
        <v>692</v>
      </c>
      <c r="V42" s="43" t="s">
        <v>693</v>
      </c>
      <c r="W42" s="43" t="s">
        <v>694</v>
      </c>
    </row>
    <row r="43" spans="2:23" ht="24.15" customHeight="1" x14ac:dyDescent="0.45">
      <c r="B43" s="386" t="s">
        <v>13</v>
      </c>
      <c r="C43" s="386"/>
      <c r="D43" s="46" t="s">
        <v>653</v>
      </c>
      <c r="E43" s="46" t="s">
        <v>653</v>
      </c>
      <c r="F43" s="46" t="s">
        <v>653</v>
      </c>
      <c r="G43" s="46" t="s">
        <v>653</v>
      </c>
      <c r="H43" s="46" t="s">
        <v>653</v>
      </c>
      <c r="I43" s="46" t="s">
        <v>653</v>
      </c>
      <c r="J43" s="46" t="s">
        <v>653</v>
      </c>
      <c r="K43" s="47"/>
      <c r="L43" s="46"/>
      <c r="M43" s="46"/>
      <c r="N43" s="47"/>
      <c r="O43" s="47"/>
      <c r="P43" s="47"/>
      <c r="Q43" s="47"/>
      <c r="R43" s="47"/>
      <c r="S43" s="47"/>
      <c r="T43" s="47"/>
      <c r="U43" s="47"/>
      <c r="V43" s="47"/>
      <c r="W43" s="47"/>
    </row>
    <row r="44" spans="2:23" ht="24.15" customHeight="1" x14ac:dyDescent="0.45">
      <c r="B44" s="387" t="s">
        <v>14</v>
      </c>
      <c r="C44" s="387"/>
      <c r="D44" s="48" t="s">
        <v>653</v>
      </c>
      <c r="E44" s="48" t="s">
        <v>653</v>
      </c>
      <c r="F44" s="48" t="s">
        <v>653</v>
      </c>
      <c r="G44" s="48" t="s">
        <v>653</v>
      </c>
      <c r="H44" s="48" t="s">
        <v>653</v>
      </c>
      <c r="I44" s="48" t="s">
        <v>653</v>
      </c>
      <c r="J44" s="48" t="s">
        <v>653</v>
      </c>
      <c r="K44" s="49"/>
      <c r="L44" s="48"/>
      <c r="M44" s="48"/>
      <c r="N44" s="49"/>
      <c r="O44" s="49"/>
      <c r="P44" s="49"/>
      <c r="Q44" s="49"/>
      <c r="R44" s="49"/>
      <c r="S44" s="49"/>
      <c r="T44" s="49"/>
      <c r="U44" s="49"/>
      <c r="V44" s="49"/>
      <c r="W44" s="49"/>
    </row>
    <row r="45" spans="2:23" ht="24.15" customHeight="1" x14ac:dyDescent="0.45">
      <c r="B45" s="386" t="s">
        <v>654</v>
      </c>
      <c r="C45" s="386"/>
      <c r="D45" s="46" t="s">
        <v>653</v>
      </c>
      <c r="E45" s="46" t="s">
        <v>653</v>
      </c>
      <c r="F45" s="46" t="s">
        <v>653</v>
      </c>
      <c r="G45" s="46" t="s">
        <v>653</v>
      </c>
      <c r="H45" s="46" t="s">
        <v>653</v>
      </c>
      <c r="I45" s="46" t="s">
        <v>653</v>
      </c>
      <c r="J45" s="46" t="s">
        <v>653</v>
      </c>
      <c r="K45" s="47"/>
      <c r="L45" s="46"/>
      <c r="M45" s="46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2:23" ht="24.15" customHeight="1" x14ac:dyDescent="0.45">
      <c r="B46" s="387" t="s">
        <v>15</v>
      </c>
      <c r="C46" s="387"/>
      <c r="D46" s="48" t="s">
        <v>653</v>
      </c>
      <c r="E46" s="48" t="s">
        <v>653</v>
      </c>
      <c r="F46" s="48" t="s">
        <v>653</v>
      </c>
      <c r="G46" s="48" t="s">
        <v>653</v>
      </c>
      <c r="H46" s="48" t="s">
        <v>653</v>
      </c>
      <c r="I46" s="48" t="s">
        <v>653</v>
      </c>
      <c r="J46" s="48" t="s">
        <v>653</v>
      </c>
      <c r="K46" s="48" t="s">
        <v>653</v>
      </c>
      <c r="L46" s="48" t="s">
        <v>653</v>
      </c>
      <c r="M46" s="48" t="s">
        <v>653</v>
      </c>
      <c r="N46" s="48" t="s">
        <v>653</v>
      </c>
      <c r="O46" s="48" t="s">
        <v>653</v>
      </c>
      <c r="P46" s="49"/>
      <c r="Q46" s="49"/>
      <c r="R46" s="49"/>
      <c r="S46" s="49"/>
      <c r="T46" s="49"/>
      <c r="U46" s="49"/>
      <c r="V46" s="49"/>
      <c r="W46" s="49"/>
    </row>
    <row r="47" spans="2:23" ht="24.15" customHeight="1" x14ac:dyDescent="0.45">
      <c r="B47" s="386" t="s">
        <v>656</v>
      </c>
      <c r="C47" s="386"/>
      <c r="D47" s="46" t="s">
        <v>653</v>
      </c>
      <c r="E47" s="46" t="s">
        <v>653</v>
      </c>
      <c r="F47" s="46" t="s">
        <v>653</v>
      </c>
      <c r="G47" s="46" t="s">
        <v>653</v>
      </c>
      <c r="H47" s="46" t="s">
        <v>653</v>
      </c>
      <c r="I47" s="46" t="s">
        <v>653</v>
      </c>
      <c r="J47" s="46" t="s">
        <v>653</v>
      </c>
      <c r="K47" s="46" t="s">
        <v>653</v>
      </c>
      <c r="L47" s="46" t="s">
        <v>653</v>
      </c>
      <c r="M47" s="46"/>
      <c r="N47" s="46"/>
      <c r="O47" s="47"/>
      <c r="P47" s="47"/>
      <c r="Q47" s="47"/>
      <c r="R47" s="47"/>
      <c r="S47" s="47"/>
      <c r="T47" s="47"/>
      <c r="U47" s="47"/>
      <c r="V47" s="47"/>
      <c r="W47" s="47"/>
    </row>
    <row r="48" spans="2:23" ht="24.15" customHeight="1" x14ac:dyDescent="0.45">
      <c r="B48" s="387" t="s">
        <v>16</v>
      </c>
      <c r="C48" s="387"/>
      <c r="D48" s="48" t="s">
        <v>653</v>
      </c>
      <c r="E48" s="48" t="s">
        <v>653</v>
      </c>
      <c r="F48" s="48" t="s">
        <v>653</v>
      </c>
      <c r="G48" s="48" t="s">
        <v>653</v>
      </c>
      <c r="H48" s="48" t="s">
        <v>653</v>
      </c>
      <c r="I48" s="48" t="s">
        <v>653</v>
      </c>
      <c r="J48" s="48" t="s">
        <v>653</v>
      </c>
      <c r="K48" s="48" t="s">
        <v>653</v>
      </c>
      <c r="L48" s="48" t="s">
        <v>653</v>
      </c>
      <c r="M48" s="48" t="s">
        <v>653</v>
      </c>
      <c r="N48" s="48" t="s">
        <v>653</v>
      </c>
      <c r="O48" s="48" t="s">
        <v>653</v>
      </c>
      <c r="P48" s="49"/>
      <c r="Q48" s="49"/>
      <c r="R48" s="49"/>
      <c r="S48" s="49"/>
      <c r="T48" s="49"/>
      <c r="U48" s="49"/>
      <c r="V48" s="49"/>
      <c r="W48" s="49"/>
    </row>
    <row r="49" spans="2:23" ht="24.15" customHeight="1" x14ac:dyDescent="0.45">
      <c r="B49" s="386" t="s">
        <v>17</v>
      </c>
      <c r="C49" s="386"/>
      <c r="D49" s="46" t="s">
        <v>653</v>
      </c>
      <c r="E49" s="46" t="s">
        <v>653</v>
      </c>
      <c r="F49" s="46" t="s">
        <v>653</v>
      </c>
      <c r="G49" s="46" t="s">
        <v>653</v>
      </c>
      <c r="H49" s="46" t="s">
        <v>653</v>
      </c>
      <c r="I49" s="46" t="s">
        <v>653</v>
      </c>
      <c r="J49" s="46" t="s">
        <v>653</v>
      </c>
      <c r="K49" s="46" t="s">
        <v>653</v>
      </c>
      <c r="L49" s="46" t="s">
        <v>653</v>
      </c>
      <c r="M49" s="46" t="s">
        <v>653</v>
      </c>
      <c r="N49" s="46" t="s">
        <v>653</v>
      </c>
      <c r="O49" s="46" t="s">
        <v>653</v>
      </c>
      <c r="P49" s="47"/>
      <c r="Q49" s="47"/>
      <c r="R49" s="47"/>
      <c r="S49" s="47"/>
      <c r="T49" s="47"/>
      <c r="U49" s="47"/>
      <c r="V49" s="47"/>
      <c r="W49" s="47"/>
    </row>
    <row r="50" spans="2:23" ht="24.15" customHeight="1" x14ac:dyDescent="0.45">
      <c r="B50" s="387" t="s">
        <v>269</v>
      </c>
      <c r="C50" s="387"/>
      <c r="D50" s="48" t="s">
        <v>653</v>
      </c>
      <c r="E50" s="48" t="s">
        <v>653</v>
      </c>
      <c r="F50" s="48" t="s">
        <v>653</v>
      </c>
      <c r="G50" s="48" t="s">
        <v>653</v>
      </c>
      <c r="H50" s="48" t="s">
        <v>653</v>
      </c>
      <c r="I50" s="48" t="s">
        <v>653</v>
      </c>
      <c r="J50" s="48" t="s">
        <v>653</v>
      </c>
      <c r="K50" s="48" t="s">
        <v>653</v>
      </c>
      <c r="L50" s="48" t="s">
        <v>653</v>
      </c>
      <c r="M50" s="48" t="s">
        <v>653</v>
      </c>
      <c r="N50" s="48" t="s">
        <v>653</v>
      </c>
      <c r="O50" s="48" t="s">
        <v>653</v>
      </c>
      <c r="P50" s="48"/>
      <c r="Q50" s="49"/>
      <c r="R50" s="49"/>
      <c r="S50" s="49"/>
      <c r="T50" s="49"/>
      <c r="U50" s="49"/>
      <c r="V50" s="49"/>
      <c r="W50" s="49"/>
    </row>
    <row r="51" spans="2:23" ht="24.15" customHeight="1" x14ac:dyDescent="0.45">
      <c r="B51" s="386" t="s">
        <v>657</v>
      </c>
      <c r="C51" s="386"/>
      <c r="D51" s="46" t="s">
        <v>653</v>
      </c>
      <c r="E51" s="46" t="s">
        <v>653</v>
      </c>
      <c r="F51" s="46" t="s">
        <v>653</v>
      </c>
      <c r="G51" s="46" t="s">
        <v>653</v>
      </c>
      <c r="H51" s="46" t="s">
        <v>653</v>
      </c>
      <c r="I51" s="46" t="s">
        <v>653</v>
      </c>
      <c r="J51" s="46" t="s">
        <v>653</v>
      </c>
      <c r="K51" s="46" t="s">
        <v>653</v>
      </c>
      <c r="L51" s="46" t="s">
        <v>653</v>
      </c>
      <c r="M51" s="46" t="s">
        <v>653</v>
      </c>
      <c r="N51" s="46" t="s">
        <v>653</v>
      </c>
      <c r="O51" s="46" t="s">
        <v>653</v>
      </c>
      <c r="P51" s="46"/>
      <c r="Q51" s="47"/>
      <c r="R51" s="47"/>
      <c r="S51" s="47"/>
      <c r="T51" s="47"/>
      <c r="U51" s="47"/>
      <c r="V51" s="47"/>
      <c r="W51" s="47"/>
    </row>
    <row r="52" spans="2:23" ht="24.15" customHeight="1" x14ac:dyDescent="0.45">
      <c r="B52" s="387" t="s">
        <v>18</v>
      </c>
      <c r="C52" s="387"/>
      <c r="D52" s="49"/>
      <c r="E52" s="49"/>
      <c r="F52" s="48"/>
      <c r="G52" s="48"/>
      <c r="H52" s="48"/>
      <c r="I52" s="48"/>
      <c r="J52" s="48" t="s">
        <v>653</v>
      </c>
      <c r="K52" s="48" t="s">
        <v>653</v>
      </c>
      <c r="L52" s="48" t="s">
        <v>653</v>
      </c>
      <c r="M52" s="48" t="s">
        <v>653</v>
      </c>
      <c r="N52" s="48" t="s">
        <v>653</v>
      </c>
      <c r="O52" s="48" t="s">
        <v>653</v>
      </c>
      <c r="P52" s="48" t="s">
        <v>653</v>
      </c>
      <c r="Q52" s="48" t="s">
        <v>653</v>
      </c>
      <c r="R52" s="48" t="s">
        <v>653</v>
      </c>
      <c r="S52" s="48" t="s">
        <v>653</v>
      </c>
      <c r="T52" s="48"/>
      <c r="U52" s="48"/>
      <c r="V52" s="48"/>
      <c r="W52" s="48"/>
    </row>
    <row r="53" spans="2:23" ht="24.15" customHeight="1" x14ac:dyDescent="0.45">
      <c r="B53" s="386" t="s">
        <v>19</v>
      </c>
      <c r="C53" s="386"/>
      <c r="D53" s="47"/>
      <c r="E53" s="47"/>
      <c r="F53" s="46"/>
      <c r="G53" s="46"/>
      <c r="H53" s="46"/>
      <c r="I53" s="46"/>
      <c r="J53" s="46" t="s">
        <v>653</v>
      </c>
      <c r="K53" s="46" t="s">
        <v>653</v>
      </c>
      <c r="L53" s="46" t="s">
        <v>653</v>
      </c>
      <c r="M53" s="46" t="s">
        <v>653</v>
      </c>
      <c r="N53" s="46" t="s">
        <v>653</v>
      </c>
      <c r="O53" s="46" t="s">
        <v>653</v>
      </c>
      <c r="P53" s="46" t="s">
        <v>653</v>
      </c>
      <c r="Q53" s="46" t="s">
        <v>653</v>
      </c>
      <c r="R53" s="46" t="s">
        <v>653</v>
      </c>
      <c r="S53" s="46" t="s">
        <v>653</v>
      </c>
      <c r="T53" s="46"/>
      <c r="U53" s="46"/>
      <c r="V53" s="46"/>
      <c r="W53" s="46"/>
    </row>
    <row r="54" spans="2:23" ht="24.15" customHeight="1" x14ac:dyDescent="0.45">
      <c r="B54" s="387" t="s">
        <v>658</v>
      </c>
      <c r="C54" s="387"/>
      <c r="D54" s="49"/>
      <c r="E54" s="49"/>
      <c r="F54" s="48"/>
      <c r="G54" s="48"/>
      <c r="H54" s="48"/>
      <c r="I54" s="48"/>
      <c r="J54" s="48" t="s">
        <v>653</v>
      </c>
      <c r="K54" s="48" t="s">
        <v>653</v>
      </c>
      <c r="L54" s="48" t="s">
        <v>653</v>
      </c>
      <c r="M54" s="48" t="s">
        <v>653</v>
      </c>
      <c r="N54" s="48" t="s">
        <v>653</v>
      </c>
      <c r="O54" s="48" t="s">
        <v>653</v>
      </c>
      <c r="P54" s="48" t="s">
        <v>653</v>
      </c>
      <c r="Q54" s="48" t="s">
        <v>653</v>
      </c>
      <c r="R54" s="48" t="s">
        <v>653</v>
      </c>
      <c r="S54" s="48" t="s">
        <v>653</v>
      </c>
      <c r="T54" s="48"/>
      <c r="U54" s="48"/>
      <c r="V54" s="48"/>
      <c r="W54" s="48"/>
    </row>
    <row r="55" spans="2:23" ht="24.15" customHeight="1" x14ac:dyDescent="0.45">
      <c r="B55" s="386" t="s">
        <v>660</v>
      </c>
      <c r="C55" s="386"/>
      <c r="D55" s="47"/>
      <c r="E55" s="47"/>
      <c r="F55" s="46"/>
      <c r="G55" s="46"/>
      <c r="H55" s="46"/>
      <c r="I55" s="46"/>
      <c r="J55" s="46" t="s">
        <v>653</v>
      </c>
      <c r="K55" s="46" t="s">
        <v>653</v>
      </c>
      <c r="L55" s="46" t="s">
        <v>653</v>
      </c>
      <c r="M55" s="46" t="s">
        <v>653</v>
      </c>
      <c r="N55" s="46" t="s">
        <v>653</v>
      </c>
      <c r="O55" s="46" t="s">
        <v>653</v>
      </c>
      <c r="P55" s="46" t="s">
        <v>653</v>
      </c>
      <c r="Q55" s="46" t="s">
        <v>653</v>
      </c>
      <c r="R55" s="46" t="s">
        <v>653</v>
      </c>
      <c r="S55" s="46" t="s">
        <v>653</v>
      </c>
      <c r="T55" s="46" t="s">
        <v>653</v>
      </c>
      <c r="U55" s="46" t="s">
        <v>653</v>
      </c>
      <c r="V55" s="46" t="s">
        <v>653</v>
      </c>
      <c r="W55" s="46"/>
    </row>
    <row r="56" spans="2:23" ht="24.15" customHeight="1" x14ac:dyDescent="0.45">
      <c r="B56" s="387" t="s">
        <v>661</v>
      </c>
      <c r="C56" s="387"/>
      <c r="D56" s="49"/>
      <c r="E56" s="49"/>
      <c r="F56" s="48"/>
      <c r="G56" s="48"/>
      <c r="H56" s="48"/>
      <c r="I56" s="48"/>
      <c r="J56" s="48" t="s">
        <v>653</v>
      </c>
      <c r="K56" s="48" t="s">
        <v>653</v>
      </c>
      <c r="L56" s="48" t="s">
        <v>653</v>
      </c>
      <c r="M56" s="48" t="s">
        <v>653</v>
      </c>
      <c r="N56" s="48" t="s">
        <v>653</v>
      </c>
      <c r="O56" s="48" t="s">
        <v>653</v>
      </c>
      <c r="P56" s="48" t="s">
        <v>653</v>
      </c>
      <c r="Q56" s="48" t="s">
        <v>653</v>
      </c>
      <c r="R56" s="48" t="s">
        <v>653</v>
      </c>
      <c r="S56" s="48" t="s">
        <v>653</v>
      </c>
      <c r="T56" s="48" t="s">
        <v>653</v>
      </c>
      <c r="U56" s="48" t="s">
        <v>653</v>
      </c>
      <c r="V56" s="48" t="s">
        <v>653</v>
      </c>
      <c r="W56" s="48"/>
    </row>
    <row r="57" spans="2:23" ht="24.15" customHeight="1" x14ac:dyDescent="0.45">
      <c r="B57" s="386" t="s">
        <v>20</v>
      </c>
      <c r="C57" s="386"/>
      <c r="D57" s="47"/>
      <c r="E57" s="47"/>
      <c r="F57" s="46"/>
      <c r="G57" s="46"/>
      <c r="H57" s="46"/>
      <c r="I57" s="46"/>
      <c r="J57" s="46" t="s">
        <v>653</v>
      </c>
      <c r="K57" s="46" t="s">
        <v>653</v>
      </c>
      <c r="L57" s="46" t="s">
        <v>653</v>
      </c>
      <c r="M57" s="46" t="s">
        <v>653</v>
      </c>
      <c r="N57" s="46" t="s">
        <v>653</v>
      </c>
      <c r="O57" s="46" t="s">
        <v>653</v>
      </c>
      <c r="P57" s="46" t="s">
        <v>653</v>
      </c>
      <c r="Q57" s="46" t="s">
        <v>653</v>
      </c>
      <c r="R57" s="46" t="s">
        <v>653</v>
      </c>
      <c r="S57" s="46" t="s">
        <v>653</v>
      </c>
      <c r="T57" s="46" t="s">
        <v>653</v>
      </c>
      <c r="U57" s="46" t="s">
        <v>653</v>
      </c>
      <c r="V57" s="46" t="s">
        <v>653</v>
      </c>
      <c r="W57" s="46"/>
    </row>
    <row r="58" spans="2:23" ht="24.15" customHeight="1" x14ac:dyDescent="0.45">
      <c r="B58" s="387" t="s">
        <v>21</v>
      </c>
      <c r="C58" s="387"/>
      <c r="D58" s="49"/>
      <c r="E58" s="49"/>
      <c r="F58" s="48"/>
      <c r="G58" s="48"/>
      <c r="H58" s="48"/>
      <c r="I58" s="48"/>
      <c r="J58" s="48" t="s">
        <v>653</v>
      </c>
      <c r="K58" s="48" t="s">
        <v>653</v>
      </c>
      <c r="L58" s="48" t="s">
        <v>653</v>
      </c>
      <c r="M58" s="48" t="s">
        <v>653</v>
      </c>
      <c r="N58" s="48" t="s">
        <v>653</v>
      </c>
      <c r="O58" s="48" t="s">
        <v>653</v>
      </c>
      <c r="P58" s="48" t="s">
        <v>653</v>
      </c>
      <c r="Q58" s="48" t="s">
        <v>653</v>
      </c>
      <c r="R58" s="48" t="s">
        <v>653</v>
      </c>
      <c r="S58" s="48" t="s">
        <v>653</v>
      </c>
      <c r="T58" s="48" t="s">
        <v>653</v>
      </c>
      <c r="U58" s="48" t="s">
        <v>653</v>
      </c>
      <c r="V58" s="48"/>
      <c r="W58" s="48"/>
    </row>
    <row r="59" spans="2:23" ht="24.15" customHeight="1" x14ac:dyDescent="0.45">
      <c r="B59" s="386" t="s">
        <v>22</v>
      </c>
      <c r="C59" s="386"/>
      <c r="D59" s="47"/>
      <c r="E59" s="47"/>
      <c r="F59" s="47"/>
      <c r="G59" s="47"/>
      <c r="H59" s="47"/>
      <c r="I59" s="46"/>
      <c r="J59" s="46"/>
      <c r="K59" s="46"/>
      <c r="L59" s="47"/>
      <c r="M59" s="47"/>
      <c r="N59" s="47"/>
      <c r="O59" s="47"/>
      <c r="P59" s="46" t="s">
        <v>653</v>
      </c>
      <c r="Q59" s="46" t="s">
        <v>653</v>
      </c>
      <c r="R59" s="46" t="s">
        <v>653</v>
      </c>
      <c r="S59" s="46" t="s">
        <v>653</v>
      </c>
      <c r="T59" s="46" t="s">
        <v>653</v>
      </c>
      <c r="U59" s="46" t="s">
        <v>653</v>
      </c>
      <c r="V59" s="46" t="s">
        <v>653</v>
      </c>
      <c r="W59" s="46" t="s">
        <v>653</v>
      </c>
    </row>
    <row r="60" spans="2:23" ht="24.15" customHeight="1" x14ac:dyDescent="0.2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  <row r="61" spans="2:23" ht="24.15" customHeight="1" x14ac:dyDescent="0.45">
      <c r="B61" s="51" t="s">
        <v>695</v>
      </c>
      <c r="C61" s="52" t="s">
        <v>696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</row>
    <row r="62" spans="2:23" ht="24.15" customHeight="1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</row>
    <row r="63" spans="2:23" ht="24.15" customHeight="1" x14ac:dyDescent="0.45">
      <c r="B63" s="51" t="s">
        <v>697</v>
      </c>
      <c r="C63" s="52" t="s">
        <v>698</v>
      </c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</row>
    <row r="64" spans="2:23" ht="24.15" customHeight="1" x14ac:dyDescent="0.2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</row>
    <row r="65" spans="2:18" ht="24.15" customHeight="1" x14ac:dyDescent="0.4">
      <c r="B65" s="5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</row>
    <row r="66" spans="2:18" ht="24.15" customHeight="1" x14ac:dyDescent="0.4">
      <c r="B66" s="52" t="s">
        <v>699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</row>
    <row r="67" spans="2:18" ht="24.15" customHeight="1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</row>
    <row r="68" spans="2:18" ht="24.15" customHeight="1" x14ac:dyDescent="0.25">
      <c r="B68" s="389"/>
      <c r="C68" s="389"/>
      <c r="D68" s="2"/>
      <c r="E68" s="389"/>
      <c r="F68" s="389"/>
      <c r="G68" s="2"/>
      <c r="H68" s="389"/>
      <c r="I68" s="389"/>
      <c r="J68" s="2"/>
      <c r="K68" s="389"/>
      <c r="L68" s="389"/>
      <c r="M68" s="2"/>
      <c r="N68" s="389"/>
      <c r="O68" s="389"/>
      <c r="P68" s="2"/>
      <c r="Q68" s="2"/>
      <c r="R68" s="2"/>
    </row>
    <row r="69" spans="2:18" ht="24.15" customHeight="1" x14ac:dyDescent="0.25">
      <c r="B69" s="389"/>
      <c r="C69" s="389"/>
      <c r="D69" s="2"/>
      <c r="E69" s="389"/>
      <c r="F69" s="389"/>
      <c r="G69" s="2"/>
      <c r="H69" s="389"/>
      <c r="I69" s="389"/>
      <c r="J69" s="2"/>
      <c r="K69" s="389"/>
      <c r="L69" s="389"/>
      <c r="M69" s="2"/>
      <c r="N69" s="389"/>
      <c r="O69" s="389"/>
      <c r="P69" s="2"/>
      <c r="Q69" s="2"/>
      <c r="R69" s="2"/>
    </row>
    <row r="70" spans="2:18" ht="24.15" customHeight="1" x14ac:dyDescent="0.25">
      <c r="B70" s="389"/>
      <c r="C70" s="389"/>
      <c r="D70" s="2"/>
      <c r="E70" s="389"/>
      <c r="F70" s="389"/>
      <c r="G70" s="2"/>
      <c r="H70" s="389"/>
      <c r="I70" s="389"/>
      <c r="J70" s="2"/>
      <c r="K70" s="389"/>
      <c r="L70" s="389"/>
      <c r="M70" s="2"/>
      <c r="N70" s="389"/>
      <c r="O70" s="389"/>
      <c r="P70" s="2"/>
      <c r="Q70" s="2"/>
      <c r="R70" s="2"/>
    </row>
    <row r="71" spans="2:18" ht="24.15" customHeight="1" x14ac:dyDescent="0.25">
      <c r="B71" s="389"/>
      <c r="C71" s="389"/>
      <c r="D71" s="2"/>
      <c r="E71" s="389"/>
      <c r="F71" s="389"/>
      <c r="G71" s="2"/>
      <c r="H71" s="389"/>
      <c r="I71" s="389"/>
      <c r="J71" s="2"/>
      <c r="K71" s="389"/>
      <c r="L71" s="389"/>
      <c r="M71" s="2"/>
      <c r="N71" s="389"/>
      <c r="O71" s="389"/>
      <c r="P71" s="2"/>
      <c r="Q71" s="2"/>
      <c r="R71" s="2"/>
    </row>
    <row r="72" spans="2:18" ht="24.15" customHeight="1" x14ac:dyDescent="0.25">
      <c r="B72" s="389"/>
      <c r="C72" s="389"/>
      <c r="D72" s="2"/>
      <c r="E72" s="389"/>
      <c r="F72" s="389"/>
      <c r="G72" s="2"/>
      <c r="H72" s="389"/>
      <c r="I72" s="389"/>
      <c r="J72" s="2"/>
      <c r="K72" s="389"/>
      <c r="L72" s="389"/>
      <c r="M72" s="2"/>
      <c r="N72" s="389"/>
      <c r="O72" s="389"/>
      <c r="P72" s="2"/>
      <c r="Q72" s="2"/>
      <c r="R72" s="2"/>
    </row>
    <row r="73" spans="2:18" ht="24.15" customHeight="1" x14ac:dyDescent="0.25">
      <c r="B73" s="391" t="s">
        <v>27</v>
      </c>
      <c r="C73" s="391"/>
      <c r="D73" s="2"/>
      <c r="E73" s="392" t="s">
        <v>26</v>
      </c>
      <c r="F73" s="392"/>
      <c r="G73" s="2"/>
      <c r="H73" s="391" t="s">
        <v>700</v>
      </c>
      <c r="I73" s="391"/>
      <c r="J73" s="2"/>
      <c r="K73" s="391" t="s">
        <v>701</v>
      </c>
      <c r="L73" s="391"/>
      <c r="M73" s="2"/>
      <c r="N73" s="391" t="s">
        <v>28</v>
      </c>
      <c r="O73" s="391"/>
      <c r="P73" s="2"/>
      <c r="Q73" s="2"/>
      <c r="R73" s="2"/>
    </row>
    <row r="74" spans="2:18" ht="24.15" customHeight="1" x14ac:dyDescent="0.2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</row>
    <row r="75" spans="2:18" ht="24.15" customHeight="1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2:18" ht="24.15" customHeight="1" x14ac:dyDescent="0.25">
      <c r="B76" s="390" t="s">
        <v>93</v>
      </c>
      <c r="C76" s="390"/>
      <c r="D76" s="39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2:18" ht="24.15" customHeight="1" x14ac:dyDescent="0.2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</row>
    <row r="78" spans="2:18" ht="24.15" customHeight="1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</row>
    <row r="79" spans="2:18" ht="24.15" customHeight="1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</row>
    <row r="80" spans="2:18" ht="24.15" customHeight="1" x14ac:dyDescent="0.2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</row>
    <row r="81" spans="2:18" ht="24.15" customHeight="1" x14ac:dyDescent="0.2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2:18" ht="24.15" customHeight="1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18" ht="24.15" customHeight="1" x14ac:dyDescent="0.2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</row>
    <row r="84" spans="2:18" ht="24.15" customHeight="1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</row>
    <row r="85" spans="2:18" ht="24.15" customHeight="1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2:18" ht="24.15" customHeight="1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</row>
    <row r="87" spans="2:18" ht="24.15" customHeight="1" x14ac:dyDescent="0.2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</row>
    <row r="88" spans="2:18" ht="24.15" customHeight="1" x14ac:dyDescent="0.25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</row>
    <row r="89" spans="2:18" ht="24.15" customHeight="1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</row>
    <row r="90" spans="2:18" ht="24.15" customHeight="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</row>
    <row r="91" spans="2:18" ht="24.15" customHeight="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</row>
    <row r="92" spans="2:18" ht="24.15" customHeight="1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</row>
    <row r="93" spans="2:18" ht="24.15" customHeight="1" x14ac:dyDescent="0.2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</row>
    <row r="94" spans="2:18" ht="24.15" customHeight="1" x14ac:dyDescent="0.2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18" ht="24.15" customHeight="1" x14ac:dyDescent="0.2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</row>
    <row r="96" spans="2:18" ht="24.15" customHeight="1" x14ac:dyDescent="0.2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</row>
    <row r="97" spans="2:18" ht="24.15" customHeight="1" x14ac:dyDescent="0.25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</row>
    <row r="98" spans="2:18" ht="24.15" customHeight="1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</row>
    <row r="99" spans="2:18" ht="24.15" customHeight="1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</row>
    <row r="100" spans="2:18" ht="24.15" customHeight="1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</row>
    <row r="101" spans="2:18" ht="24.15" customHeight="1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</row>
    <row r="102" spans="2:18" ht="24.15" customHeight="1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</row>
    <row r="103" spans="2:18" ht="24.15" customHeight="1" x14ac:dyDescent="0.2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</row>
    <row r="104" spans="2:18" ht="24.15" customHeight="1" x14ac:dyDescent="0.25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</row>
    <row r="105" spans="2:18" ht="24.15" customHeight="1" x14ac:dyDescent="0.2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</row>
    <row r="106" spans="2:18" ht="24.15" customHeight="1" x14ac:dyDescent="0.2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</row>
    <row r="107" spans="2:18" ht="24.15" customHeight="1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</row>
    <row r="108" spans="2:18" ht="24.15" customHeight="1" x14ac:dyDescent="0.25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</row>
    <row r="109" spans="2:18" ht="24.15" customHeight="1" x14ac:dyDescent="0.25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</row>
    <row r="110" spans="2:18" ht="24.15" customHeight="1" x14ac:dyDescent="0.2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</row>
    <row r="111" spans="2:18" ht="24.15" customHeight="1" x14ac:dyDescent="0.25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</row>
    <row r="112" spans="2:18" ht="24.15" customHeight="1" x14ac:dyDescent="0.25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</row>
    <row r="113" spans="2:18" ht="24.15" customHeight="1" x14ac:dyDescent="0.25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</row>
    <row r="114" spans="2:18" ht="24.15" customHeight="1" x14ac:dyDescent="0.25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</row>
    <row r="115" spans="2:18" ht="24.15" customHeight="1" x14ac:dyDescent="0.25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</row>
    <row r="116" spans="2:18" ht="24.15" customHeight="1" x14ac:dyDescent="0.25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</row>
    <row r="117" spans="2:18" ht="24.15" customHeight="1" x14ac:dyDescent="0.25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</row>
    <row r="118" spans="2:18" ht="24.15" customHeight="1" x14ac:dyDescent="0.25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</row>
    <row r="119" spans="2:18" ht="24.15" customHeight="1" x14ac:dyDescent="0.25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</row>
    <row r="120" spans="2:18" ht="24.15" customHeight="1" x14ac:dyDescent="0.25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</row>
    <row r="121" spans="2:18" ht="24.15" customHeight="1" x14ac:dyDescent="0.25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</row>
    <row r="122" spans="2:18" ht="24.15" customHeight="1" x14ac:dyDescent="0.25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2:18" ht="24.15" customHeight="1" x14ac:dyDescent="0.25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2:18" ht="24.15" customHeight="1" x14ac:dyDescent="0.25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2:18" s="2" customFormat="1" ht="24.15" customHeight="1" x14ac:dyDescent="0.25"/>
    <row r="126" spans="2:18" ht="24.15" customHeight="1" x14ac:dyDescent="0.25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</row>
    <row r="127" spans="2:18" ht="24.15" customHeight="1" x14ac:dyDescent="0.25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2:18" ht="24.15" customHeight="1" x14ac:dyDescent="0.25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</row>
    <row r="129" spans="2:18" ht="24.15" customHeight="1" x14ac:dyDescent="0.25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</row>
    <row r="130" spans="2:18" ht="24.15" customHeight="1" x14ac:dyDescent="0.25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</row>
    <row r="131" spans="2:18" ht="24.15" customHeight="1" x14ac:dyDescent="0.25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2:18" ht="24.15" customHeight="1" x14ac:dyDescent="0.25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</row>
    <row r="133" spans="2:18" ht="24.15" customHeight="1" x14ac:dyDescent="0.25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</row>
    <row r="134" spans="2:18" ht="24.15" customHeight="1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</row>
    <row r="135" spans="2:18" ht="24.15" customHeight="1" x14ac:dyDescent="0.25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</row>
    <row r="136" spans="2:18" ht="24.15" customHeight="1" x14ac:dyDescent="0.25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</row>
    <row r="137" spans="2:18" ht="24.15" customHeight="1" x14ac:dyDescent="0.25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</row>
    <row r="138" spans="2:18" ht="24.15" customHeight="1" x14ac:dyDescent="0.25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</row>
    <row r="139" spans="2:18" ht="24.15" customHeight="1" x14ac:dyDescent="0.25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</row>
    <row r="140" spans="2:18" ht="24.15" customHeight="1" x14ac:dyDescent="0.25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</row>
    <row r="141" spans="2:18" ht="24.15" customHeight="1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</row>
    <row r="142" spans="2:18" ht="24.15" customHeight="1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</row>
    <row r="143" spans="2:18" ht="24.15" customHeight="1" x14ac:dyDescent="0.25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</row>
    <row r="144" spans="2:18" ht="24.15" customHeight="1" x14ac:dyDescent="0.25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</row>
    <row r="145" spans="2:18" ht="24.15" customHeight="1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2:18" ht="24.15" customHeight="1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2:18" ht="24.15" customHeight="1" x14ac:dyDescent="0.25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2:18" ht="24.15" customHeight="1" x14ac:dyDescent="0.25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2:18" ht="24.15" customHeight="1" x14ac:dyDescent="0.25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2:18" ht="24.15" customHeight="1" x14ac:dyDescent="0.25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2:18" ht="24.15" customHeight="1" x14ac:dyDescent="0.25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2:18" ht="24.15" customHeight="1" x14ac:dyDescent="0.25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2:18" ht="24.15" customHeight="1" x14ac:dyDescent="0.25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2:18" ht="24.15" customHeight="1" x14ac:dyDescent="0.25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2:18" ht="24.15" customHeight="1" x14ac:dyDescent="0.25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2:18" ht="24.15" customHeight="1" x14ac:dyDescent="0.25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2:18" ht="24.15" customHeight="1" x14ac:dyDescent="0.25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2:18" ht="24.15" customHeight="1" x14ac:dyDescent="0.25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2:18" ht="24.15" customHeight="1" x14ac:dyDescent="0.25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2:18" ht="24.15" customHeight="1" x14ac:dyDescent="0.25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2:18" ht="24.15" customHeight="1" x14ac:dyDescent="0.25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2:18" ht="24.15" customHeight="1" x14ac:dyDescent="0.25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2:18" ht="24.15" customHeight="1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2:18" ht="24.15" customHeight="1" x14ac:dyDescent="0.25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2:18" ht="24.15" customHeight="1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2:18" ht="24.15" customHeight="1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2:18" ht="24.15" customHeight="1" x14ac:dyDescent="0.25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2:18" ht="24.15" customHeight="1" x14ac:dyDescent="0.25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2:18" ht="24.15" customHeight="1" x14ac:dyDescent="0.25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2:18" ht="24.15" customHeight="1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2:18" ht="24.15" customHeight="1" x14ac:dyDescent="0.25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2:18" ht="24.15" customHeight="1" x14ac:dyDescent="0.25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2:18" ht="24.15" customHeight="1" x14ac:dyDescent="0.25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2:18" ht="24.15" customHeight="1" x14ac:dyDescent="0.25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2:18" ht="24.15" customHeight="1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2:18" ht="24.15" customHeight="1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2:18" ht="24.15" customHeight="1" x14ac:dyDescent="0.25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2:18" ht="24.15" customHeight="1" x14ac:dyDescent="0.25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2:18" ht="24.15" customHeight="1" x14ac:dyDescent="0.25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2:18" ht="24.15" customHeight="1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2:18" ht="24.15" customHeight="1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2:18" ht="24.15" customHeight="1" x14ac:dyDescent="0.25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2:18" ht="24.15" customHeight="1" x14ac:dyDescent="0.25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2:18" ht="24.15" customHeight="1" x14ac:dyDescent="0.25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2:18" ht="24.15" customHeight="1" x14ac:dyDescent="0.25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2:18" ht="24.15" customHeight="1" x14ac:dyDescent="0.25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2:18" ht="24.15" customHeight="1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2:18" ht="24.15" customHeight="1" x14ac:dyDescent="0.25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2:18" ht="24.15" customHeight="1" x14ac:dyDescent="0.25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2:18" ht="24.15" customHeight="1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2:18" ht="24.15" customHeight="1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2:18" ht="24.15" customHeight="1" x14ac:dyDescent="0.25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1:18" ht="24.15" customHeight="1" x14ac:dyDescent="0.25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1:18" ht="24.15" customHeight="1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1:18" ht="24.15" customHeight="1" x14ac:dyDescent="0.25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1:18" ht="24.15" customHeight="1" x14ac:dyDescent="0.25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1:18" ht="24.15" customHeight="1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1:18" ht="24.15" customHeight="1" x14ac:dyDescent="0.25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1:18" ht="24.15" customHeight="1" x14ac:dyDescent="0.25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1:18" ht="24.15" customHeight="1" x14ac:dyDescent="0.25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1:18" ht="24.15" customHeight="1" x14ac:dyDescent="0.25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1:18" ht="24.15" customHeight="1" x14ac:dyDescent="0.25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1:18" ht="24.15" customHeight="1" x14ac:dyDescent="0.25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1:18" ht="24.15" customHeight="1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1:18" ht="24.15" customHeight="1" x14ac:dyDescent="0.25">
      <c r="A205" s="5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1:18" ht="24.15" customHeight="1" x14ac:dyDescent="0.25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1:18" ht="24.15" customHeight="1" x14ac:dyDescent="0.25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1:18" ht="24.15" customHeight="1" x14ac:dyDescent="0.25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2:18" ht="24.15" customHeight="1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2:18" ht="24.15" customHeight="1" x14ac:dyDescent="0.25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2:18" ht="24.15" customHeight="1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2:18" ht="24.15" customHeight="1" x14ac:dyDescent="0.25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2:18" ht="24.15" customHeight="1" x14ac:dyDescent="0.25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2:18" ht="24.15" customHeight="1" x14ac:dyDescent="0.25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2:18" ht="24.15" customHeight="1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2:18" ht="24.15" customHeight="1" x14ac:dyDescent="0.25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2:18" ht="24.15" customHeight="1" x14ac:dyDescent="0.25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2:18" ht="24.15" customHeight="1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2:18" ht="24.15" customHeight="1" x14ac:dyDescent="0.25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2:18" ht="24.15" customHeight="1" x14ac:dyDescent="0.25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2:18" ht="24.15" customHeight="1" x14ac:dyDescent="0.25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2:18" ht="24.15" customHeight="1" x14ac:dyDescent="0.25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2:18" ht="24.15" customHeight="1" x14ac:dyDescent="0.25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2:18" ht="24.15" customHeight="1" x14ac:dyDescent="0.25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2:18" ht="24.15" customHeight="1" x14ac:dyDescent="0.25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2:18" ht="24.15" customHeight="1" x14ac:dyDescent="0.25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2:18" ht="24.15" customHeight="1" x14ac:dyDescent="0.25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2:18" ht="24.15" customHeight="1" x14ac:dyDescent="0.25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2:18" ht="24.15" customHeight="1" x14ac:dyDescent="0.25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2:18" ht="24.15" customHeight="1" x14ac:dyDescent="0.25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2:18" ht="24.15" customHeight="1" x14ac:dyDescent="0.25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2:18" ht="24.15" customHeight="1" x14ac:dyDescent="0.25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2:18" ht="24.15" customHeight="1" x14ac:dyDescent="0.25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2:18" ht="24.15" customHeight="1" x14ac:dyDescent="0.25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2:18" ht="24.15" customHeight="1" x14ac:dyDescent="0.25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2:18" ht="24.15" customHeight="1" x14ac:dyDescent="0.25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2:18" ht="24.15" customHeight="1" x14ac:dyDescent="0.25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2:18" ht="24.15" customHeight="1" x14ac:dyDescent="0.25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2:18" ht="24.15" customHeight="1" x14ac:dyDescent="0.25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2:18" ht="24.15" customHeight="1" x14ac:dyDescent="0.25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2:18" ht="24.15" customHeight="1" x14ac:dyDescent="0.25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2:18" ht="24.15" customHeight="1" x14ac:dyDescent="0.25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2:18" ht="24.15" customHeight="1" x14ac:dyDescent="0.25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2:18" ht="24.15" customHeight="1" x14ac:dyDescent="0.25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2:18" ht="24.15" customHeight="1" x14ac:dyDescent="0.25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2:18" ht="24.15" customHeight="1" x14ac:dyDescent="0.25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2:18" ht="24.15" customHeight="1" x14ac:dyDescent="0.25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2:18" ht="24.15" customHeight="1" x14ac:dyDescent="0.25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2:18" ht="24.15" customHeight="1" x14ac:dyDescent="0.25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2:18" ht="24.15" customHeight="1" x14ac:dyDescent="0.25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2:18" ht="24.15" customHeight="1" x14ac:dyDescent="0.25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2:18" ht="24.15" customHeight="1" x14ac:dyDescent="0.25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2:18" ht="24.15" customHeight="1" x14ac:dyDescent="0.25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2:18" ht="24.15" customHeight="1" x14ac:dyDescent="0.25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2:18" ht="24.15" customHeight="1" x14ac:dyDescent="0.25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2:18" ht="24.15" customHeight="1" x14ac:dyDescent="0.25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2:18" ht="24.15" customHeight="1" x14ac:dyDescent="0.25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2:18" ht="24.15" customHeight="1" x14ac:dyDescent="0.25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2:18" ht="24.15" customHeight="1" x14ac:dyDescent="0.25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2:18" ht="24.15" customHeight="1" x14ac:dyDescent="0.25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2:18" ht="24.15" customHeight="1" x14ac:dyDescent="0.25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2:18" ht="24.15" customHeight="1" x14ac:dyDescent="0.25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2:18" ht="24.15" customHeight="1" x14ac:dyDescent="0.25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2:18" ht="24.15" customHeight="1" x14ac:dyDescent="0.25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2:18" ht="24.15" customHeight="1" x14ac:dyDescent="0.25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2:18" ht="24.15" customHeight="1" x14ac:dyDescent="0.25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2:18" ht="24.15" customHeight="1" x14ac:dyDescent="0.25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2:18" ht="24.15" customHeight="1" x14ac:dyDescent="0.25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2:18" ht="24.15" customHeight="1" x14ac:dyDescent="0.25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2:18" ht="24.15" customHeight="1" x14ac:dyDescent="0.25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2:18" ht="24.15" customHeight="1" x14ac:dyDescent="0.25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2:18" ht="24.15" customHeight="1" x14ac:dyDescent="0.25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2:18" ht="24.15" customHeight="1" x14ac:dyDescent="0.25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2:18" ht="24.15" customHeight="1" x14ac:dyDescent="0.25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2:18" ht="24.15" customHeight="1" x14ac:dyDescent="0.25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2:18" ht="24.15" customHeight="1" x14ac:dyDescent="0.25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2:18" ht="24.15" customHeight="1" x14ac:dyDescent="0.25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2:18" ht="24.15" customHeight="1" x14ac:dyDescent="0.25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2:18" ht="24.15" customHeight="1" x14ac:dyDescent="0.25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2:18" ht="24.15" customHeight="1" x14ac:dyDescent="0.25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2:18" ht="24.15" customHeight="1" x14ac:dyDescent="0.25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2:18" ht="24.15" customHeight="1" x14ac:dyDescent="0.25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2:18" ht="24.15" customHeight="1" x14ac:dyDescent="0.25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2:18" ht="24.15" customHeight="1" x14ac:dyDescent="0.25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2:18" ht="24.15" customHeight="1" x14ac:dyDescent="0.25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2:18" ht="24.15" customHeight="1" x14ac:dyDescent="0.25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2:18" ht="24.15" customHeight="1" x14ac:dyDescent="0.25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2:18" ht="24.15" customHeight="1" x14ac:dyDescent="0.25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2:18" ht="24.15" customHeight="1" x14ac:dyDescent="0.25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2:18" ht="24.15" customHeight="1" x14ac:dyDescent="0.25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2:18" ht="24.15" customHeight="1" x14ac:dyDescent="0.25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2:18" ht="24.15" customHeight="1" x14ac:dyDescent="0.25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2:18" ht="24.15" customHeight="1" x14ac:dyDescent="0.25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2:18" ht="24.15" customHeight="1" x14ac:dyDescent="0.25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2:18" ht="24.15" customHeight="1" x14ac:dyDescent="0.25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2:18" ht="24.15" customHeight="1" x14ac:dyDescent="0.25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2:18" ht="24.15" customHeight="1" x14ac:dyDescent="0.25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2:18" s="2" customFormat="1" ht="24.15" customHeight="1" x14ac:dyDescent="0.25"/>
    <row r="299" spans="2:18" s="2" customFormat="1" ht="24.15" customHeight="1" x14ac:dyDescent="0.25"/>
    <row r="300" spans="2:18" ht="24.15" customHeight="1" x14ac:dyDescent="0.25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2:18" ht="24.15" customHeight="1" x14ac:dyDescent="0.25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2:18" ht="24.15" customHeight="1" x14ac:dyDescent="0.25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2:18" ht="24.15" customHeight="1" x14ac:dyDescent="0.25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2:18" ht="24.15" customHeight="1" x14ac:dyDescent="0.25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2:18" ht="24.15" customHeight="1" x14ac:dyDescent="0.25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2:18" ht="24.15" customHeight="1" x14ac:dyDescent="0.25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2:18" ht="24.15" customHeight="1" x14ac:dyDescent="0.25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2:18" ht="24.15" customHeight="1" x14ac:dyDescent="0.25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2:18" ht="24.15" customHeight="1" x14ac:dyDescent="0.25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2:18" ht="24.15" customHeight="1" x14ac:dyDescent="0.25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2:18" ht="24.15" customHeight="1" x14ac:dyDescent="0.25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2:18" ht="24.15" customHeight="1" x14ac:dyDescent="0.25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2:18" ht="24.15" customHeight="1" x14ac:dyDescent="0.25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2:18" ht="24.15" customHeight="1" x14ac:dyDescent="0.25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2:18" ht="24.15" customHeight="1" x14ac:dyDescent="0.25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2:18" ht="24.15" customHeight="1" x14ac:dyDescent="0.25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2:18" ht="24.15" customHeight="1" x14ac:dyDescent="0.25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2:18" ht="24.15" customHeight="1" x14ac:dyDescent="0.25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2:18" ht="24.15" customHeight="1" x14ac:dyDescent="0.25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2:18" ht="24.15" customHeight="1" x14ac:dyDescent="0.25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2:18" ht="24.15" customHeight="1" x14ac:dyDescent="0.25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2:18" ht="24.15" customHeight="1" x14ac:dyDescent="0.25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2:18" ht="24.15" customHeight="1" x14ac:dyDescent="0.25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2:18" ht="24.15" customHeight="1" x14ac:dyDescent="0.25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2:18" ht="24.15" customHeight="1" x14ac:dyDescent="0.25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2:18" ht="24.15" customHeight="1" x14ac:dyDescent="0.25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2:18" ht="24.15" customHeight="1" x14ac:dyDescent="0.25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2:18" ht="24.15" customHeight="1" x14ac:dyDescent="0.25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2:18" ht="24.15" customHeight="1" x14ac:dyDescent="0.25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2:18" ht="24.15" customHeight="1" x14ac:dyDescent="0.25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2:18" ht="24.15" customHeight="1" x14ac:dyDescent="0.25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2:18" ht="24.15" customHeight="1" x14ac:dyDescent="0.25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2:18" ht="24.15" customHeight="1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2:18" ht="24.15" customHeight="1" x14ac:dyDescent="0.25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2:18" ht="24.15" customHeight="1" x14ac:dyDescent="0.25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2:18" ht="24.15" customHeight="1" x14ac:dyDescent="0.25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2:18" ht="24.15" customHeight="1" x14ac:dyDescent="0.25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2:18" ht="24.15" customHeight="1" x14ac:dyDescent="0.25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2:18" ht="24.15" customHeight="1" x14ac:dyDescent="0.25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2:18" ht="24.15" customHeight="1" x14ac:dyDescent="0.25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2:18" ht="24.15" customHeight="1" x14ac:dyDescent="0.25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2:18" ht="24.15" customHeight="1" x14ac:dyDescent="0.25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2:18" ht="24.15" customHeight="1" x14ac:dyDescent="0.25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2:18" ht="24.15" customHeight="1" x14ac:dyDescent="0.25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2:18" ht="24.15" customHeight="1" x14ac:dyDescent="0.25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2:18" ht="24.15" customHeight="1" x14ac:dyDescent="0.25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2:18" ht="24.15" customHeight="1" x14ac:dyDescent="0.25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2:18" ht="24.15" customHeight="1" x14ac:dyDescent="0.25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2:18" ht="24.15" customHeight="1" x14ac:dyDescent="0.25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2:18" ht="24.15" customHeight="1" x14ac:dyDescent="0.25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2:18" ht="24.15" customHeight="1" x14ac:dyDescent="0.25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2:18" ht="24.15" customHeight="1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2:18" ht="24.15" customHeight="1" x14ac:dyDescent="0.25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2:18" ht="24.15" customHeight="1" x14ac:dyDescent="0.25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2:18" ht="24.15" customHeight="1" x14ac:dyDescent="0.25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2:18" ht="24.15" customHeight="1" x14ac:dyDescent="0.25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2:18" ht="24.15" customHeight="1" x14ac:dyDescent="0.25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2:18" ht="24.15" customHeight="1" x14ac:dyDescent="0.25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2:18" ht="24.15" customHeight="1" x14ac:dyDescent="0.25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2:18" ht="24.15" customHeight="1" x14ac:dyDescent="0.25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2:18" ht="24.15" customHeight="1" x14ac:dyDescent="0.25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2:18" ht="24.15" customHeight="1" x14ac:dyDescent="0.25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2:18" ht="24.15" customHeight="1" x14ac:dyDescent="0.25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2:18" ht="24.15" customHeight="1" x14ac:dyDescent="0.25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2:18" ht="24.15" customHeight="1" x14ac:dyDescent="0.25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2:18" ht="24.15" customHeight="1" x14ac:dyDescent="0.25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2:18" ht="24.15" customHeight="1" x14ac:dyDescent="0.25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2:18" ht="24.15" customHeight="1" x14ac:dyDescent="0.25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2:18" ht="24.15" customHeight="1" x14ac:dyDescent="0.25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2:18" ht="24.15" customHeight="1" x14ac:dyDescent="0.25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2:18" ht="24.15" customHeight="1" x14ac:dyDescent="0.25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2:18" ht="24.15" customHeight="1" x14ac:dyDescent="0.25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2:18" ht="24.15" customHeight="1" x14ac:dyDescent="0.25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2:18" ht="24.15" customHeight="1" x14ac:dyDescent="0.25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2:18" ht="24.15" customHeight="1" x14ac:dyDescent="0.25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2:18" ht="24.15" customHeight="1" x14ac:dyDescent="0.25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2:18" ht="24.15" customHeight="1" x14ac:dyDescent="0.25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2:18" ht="24.15" customHeight="1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2:18" ht="24.15" customHeight="1" x14ac:dyDescent="0.25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2:18" ht="24.15" customHeight="1" x14ac:dyDescent="0.25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2:18" ht="24.15" customHeight="1" x14ac:dyDescent="0.25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2:18" ht="24.15" customHeight="1" x14ac:dyDescent="0.25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2:18" ht="24.15" customHeight="1" x14ac:dyDescent="0.25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2:18" ht="24.15" customHeight="1" x14ac:dyDescent="0.25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2:18" ht="24.15" customHeight="1" x14ac:dyDescent="0.25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2:18" ht="24.15" customHeight="1" x14ac:dyDescent="0.25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2:18" ht="24.15" customHeight="1" x14ac:dyDescent="0.25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2:18" ht="24.15" customHeight="1" x14ac:dyDescent="0.25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2:18" ht="24.15" customHeight="1" x14ac:dyDescent="0.25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2:18" ht="24.15" customHeight="1" x14ac:dyDescent="0.25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2:18" ht="24.15" customHeight="1" x14ac:dyDescent="0.25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2:18" ht="24.15" customHeight="1" x14ac:dyDescent="0.25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2:18" ht="24.15" customHeight="1" x14ac:dyDescent="0.25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2:18" ht="24.15" customHeight="1" x14ac:dyDescent="0.25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2:18" ht="24.15" customHeight="1" x14ac:dyDescent="0.25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2:18" ht="24.15" customHeight="1" x14ac:dyDescent="0.25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2:18" ht="24.15" customHeight="1" x14ac:dyDescent="0.25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2:18" ht="24.15" customHeight="1" x14ac:dyDescent="0.25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2:18" ht="24.15" customHeight="1" x14ac:dyDescent="0.25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2:18" ht="24.15" customHeight="1" x14ac:dyDescent="0.25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2:18" ht="24.15" customHeight="1" x14ac:dyDescent="0.25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2:18" ht="24.15" customHeight="1" x14ac:dyDescent="0.25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2:18" ht="24.15" customHeight="1" x14ac:dyDescent="0.25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2:18" ht="24.15" customHeight="1" x14ac:dyDescent="0.25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2:18" ht="24.15" customHeight="1" x14ac:dyDescent="0.25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2:18" ht="24.15" customHeight="1" x14ac:dyDescent="0.25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2:18" ht="24.15" customHeight="1" x14ac:dyDescent="0.25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2:18" ht="24.15" customHeight="1" x14ac:dyDescent="0.25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2:18" ht="24.15" customHeight="1" x14ac:dyDescent="0.25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2:18" ht="24.15" customHeight="1" x14ac:dyDescent="0.25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2:18" ht="24.15" customHeight="1" x14ac:dyDescent="0.25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</sheetData>
  <mergeCells count="63">
    <mergeCell ref="B76:D76"/>
    <mergeCell ref="H68:I72"/>
    <mergeCell ref="K68:L72"/>
    <mergeCell ref="N68:O72"/>
    <mergeCell ref="B73:C73"/>
    <mergeCell ref="E73:F73"/>
    <mergeCell ref="H73:I73"/>
    <mergeCell ref="K73:L73"/>
    <mergeCell ref="N73:O73"/>
    <mergeCell ref="B57:C57"/>
    <mergeCell ref="B58:C58"/>
    <mergeCell ref="B59:C59"/>
    <mergeCell ref="B68:C72"/>
    <mergeCell ref="E68:F72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D40:W40"/>
    <mergeCell ref="B43:C43"/>
    <mergeCell ref="B44:C44"/>
    <mergeCell ref="B45:C45"/>
    <mergeCell ref="B46:C46"/>
    <mergeCell ref="B36:C36"/>
    <mergeCell ref="B37:C37"/>
    <mergeCell ref="B38:C38"/>
    <mergeCell ref="B39:C39"/>
    <mergeCell ref="B40:C42"/>
    <mergeCell ref="B31:C31"/>
    <mergeCell ref="B32:C32"/>
    <mergeCell ref="B33:C33"/>
    <mergeCell ref="B34:C34"/>
    <mergeCell ref="B35:C35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12:K12"/>
    <mergeCell ref="L12:O12"/>
    <mergeCell ref="B14:K14"/>
    <mergeCell ref="L14:O14"/>
    <mergeCell ref="B18:C20"/>
    <mergeCell ref="D18:Q18"/>
    <mergeCell ref="D19:K19"/>
    <mergeCell ref="L19:Q19"/>
    <mergeCell ref="B6:K6"/>
    <mergeCell ref="L6:O6"/>
    <mergeCell ref="B8:K8"/>
    <mergeCell ref="L8:O8"/>
    <mergeCell ref="B10:K10"/>
    <mergeCell ref="L10:O10"/>
  </mergeCells>
  <hyperlinks>
    <hyperlink ref="L6" r:id="rId1" xr:uid="{00000000-0004-0000-0E00-000000000000}"/>
    <hyperlink ref="L8" r:id="rId2" xr:uid="{00000000-0004-0000-0E00-000001000000}"/>
    <hyperlink ref="L10" r:id="rId3" xr:uid="{00000000-0004-0000-0E00-000002000000}"/>
    <hyperlink ref="L12" r:id="rId4" xr:uid="{00000000-0004-0000-0E00-000003000000}"/>
    <hyperlink ref="L14" r:id="rId5" location="introduce-cool-config" xr:uid="{00000000-0004-0000-0E00-000004000000}"/>
    <hyperlink ref="B76" location="Содержание!A1" display="Вернуться к Содержанию" xr:uid="{00000000-0004-0000-0E00-000005000000}"/>
  </hyperlinks>
  <pageMargins left="0.75" right="0.75" top="1" bottom="1" header="0.511811023622047" footer="0.5"/>
  <pageSetup paperSize="9" orientation="portrait" horizontalDpi="300" verticalDpi="300"/>
  <headerFooter>
    <oddFooter>&amp;C_x005F_x000D_&amp;1#&amp;"Calibri,Обычный"&amp;10&amp;K000000 Classified as Public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R50"/>
  <sheetViews>
    <sheetView showGridLines="0" topLeftCell="A18" zoomScale="55" zoomScaleNormal="55" workbookViewId="0">
      <selection activeCell="B30" sqref="B30:B36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6.5546875" style="2" customWidth="1"/>
    <col min="4" max="4" width="17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7.44140625" style="2" customWidth="1"/>
    <col min="15" max="15" width="21.21875" style="2" customWidth="1"/>
    <col min="16" max="17" width="19.21875" style="2" customWidth="1"/>
  </cols>
  <sheetData>
    <row r="2" spans="2:17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4"/>
      <c r="Q2" s="4"/>
    </row>
    <row r="3" spans="2:17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  <c r="P3" s="3"/>
      <c r="Q3" s="3"/>
    </row>
    <row r="4" spans="2:17" ht="16.95" customHeight="1" x14ac:dyDescent="0.3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  <c r="P4" s="3"/>
      <c r="Q4" s="3"/>
    </row>
    <row r="5" spans="2:17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</row>
    <row r="6" spans="2:17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59"/>
      <c r="Q6" s="59"/>
    </row>
    <row r="7" spans="2:17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</row>
    <row r="8" spans="2:17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59"/>
      <c r="Q8" s="59"/>
    </row>
    <row r="9" spans="2:17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</row>
    <row r="10" spans="2:17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59"/>
      <c r="Q10" s="59"/>
    </row>
    <row r="11" spans="2:17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</row>
    <row r="12" spans="2:17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59"/>
      <c r="Q12" s="59"/>
    </row>
    <row r="13" spans="2:17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</row>
    <row r="14" spans="2:17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59"/>
      <c r="Q14" s="59"/>
    </row>
    <row r="15" spans="2:17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</row>
    <row r="16" spans="2:17" ht="31.05" customHeight="1" x14ac:dyDescent="0.25">
      <c r="B16" s="331" t="s">
        <v>35</v>
      </c>
      <c r="C16" s="331"/>
      <c r="D16" s="331"/>
      <c r="E16" s="331"/>
      <c r="F16" s="331"/>
      <c r="G16" s="331"/>
      <c r="H16" s="331"/>
      <c r="I16" s="331"/>
      <c r="J16" s="331" t="s">
        <v>36</v>
      </c>
      <c r="K16" s="331"/>
      <c r="L16" s="331"/>
      <c r="M16" s="331"/>
      <c r="N16" s="331"/>
      <c r="O16" s="331"/>
      <c r="P16" s="35"/>
      <c r="Q16" s="35"/>
    </row>
    <row r="17" spans="2:18" ht="343.35" customHeight="1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9"/>
      <c r="Q17" s="39"/>
    </row>
    <row r="18" spans="2:18" ht="32.85" customHeight="1" x14ac:dyDescent="0.25">
      <c r="B18" s="333" t="s">
        <v>37</v>
      </c>
      <c r="C18" s="334" t="s">
        <v>38</v>
      </c>
      <c r="D18" s="334" t="s">
        <v>39</v>
      </c>
      <c r="E18" s="334" t="s">
        <v>40</v>
      </c>
      <c r="F18" s="334"/>
      <c r="G18" s="335" t="s">
        <v>41</v>
      </c>
      <c r="H18" s="334" t="s">
        <v>42</v>
      </c>
      <c r="I18" s="334"/>
      <c r="J18" s="334" t="s">
        <v>43</v>
      </c>
      <c r="K18" s="334"/>
      <c r="L18" s="334" t="s">
        <v>44</v>
      </c>
      <c r="M18" s="334" t="s">
        <v>45</v>
      </c>
      <c r="N18" s="334"/>
      <c r="O18" s="334" t="s">
        <v>46</v>
      </c>
      <c r="P18" s="62"/>
      <c r="Q18" s="62"/>
    </row>
    <row r="19" spans="2:18" ht="38.1" customHeight="1" x14ac:dyDescent="0.25">
      <c r="B19" s="333"/>
      <c r="C19" s="334"/>
      <c r="D19" s="334"/>
      <c r="E19" s="36" t="s">
        <v>47</v>
      </c>
      <c r="F19" s="36" t="s">
        <v>48</v>
      </c>
      <c r="G19" s="335"/>
      <c r="H19" s="335"/>
      <c r="I19" s="334"/>
      <c r="J19" s="334"/>
      <c r="K19" s="334"/>
      <c r="L19" s="334"/>
      <c r="M19" s="334"/>
      <c r="N19" s="334"/>
      <c r="O19" s="334"/>
      <c r="P19" s="62"/>
      <c r="Q19" s="62"/>
    </row>
    <row r="20" spans="2:18" ht="24" customHeight="1" x14ac:dyDescent="0.25">
      <c r="B20" s="37" t="s">
        <v>13</v>
      </c>
      <c r="C20" s="336">
        <v>30</v>
      </c>
      <c r="D20" s="336">
        <v>45</v>
      </c>
      <c r="E20" s="336">
        <v>8</v>
      </c>
      <c r="F20" s="336">
        <v>100</v>
      </c>
      <c r="G20" s="37" t="s">
        <v>23</v>
      </c>
      <c r="H20" s="336">
        <v>2.7E-2</v>
      </c>
      <c r="I20" s="336"/>
      <c r="J20" s="336">
        <v>2.7E-2</v>
      </c>
      <c r="K20" s="336"/>
      <c r="L20" s="37" t="s">
        <v>49</v>
      </c>
      <c r="M20" s="336">
        <v>1.4999999999999999E-2</v>
      </c>
      <c r="N20" s="336"/>
      <c r="O20" s="37" t="s">
        <v>50</v>
      </c>
      <c r="P20" s="38"/>
      <c r="Q20" s="38"/>
    </row>
    <row r="21" spans="2:18" ht="21.9" customHeight="1" x14ac:dyDescent="0.25">
      <c r="B21" s="37" t="s">
        <v>51</v>
      </c>
      <c r="C21" s="336"/>
      <c r="D21" s="336">
        <v>45</v>
      </c>
      <c r="E21" s="336">
        <v>8</v>
      </c>
      <c r="F21" s="336">
        <v>100</v>
      </c>
      <c r="G21" s="37" t="s">
        <v>52</v>
      </c>
      <c r="H21" s="336">
        <v>2.8000000000000001E-2</v>
      </c>
      <c r="I21" s="336"/>
      <c r="J21" s="336">
        <v>2.8000000000000001E-2</v>
      </c>
      <c r="K21" s="336"/>
      <c r="L21" s="37" t="s">
        <v>53</v>
      </c>
      <c r="M21" s="336">
        <v>1.6E-2</v>
      </c>
      <c r="N21" s="336"/>
      <c r="O21" s="37" t="s">
        <v>54</v>
      </c>
      <c r="P21" s="38"/>
      <c r="Q21" s="38"/>
    </row>
    <row r="22" spans="2:18" ht="38.1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  <c r="P22" s="38"/>
      <c r="Q22" s="38"/>
      <c r="R22" s="72"/>
    </row>
    <row r="23" spans="2:18" ht="30.15" customHeight="1" x14ac:dyDescent="0.25">
      <c r="B23" s="341" t="s">
        <v>55</v>
      </c>
      <c r="C23" s="342" t="s">
        <v>56</v>
      </c>
      <c r="D23" s="342"/>
      <c r="E23" s="343" t="s">
        <v>57</v>
      </c>
      <c r="F23" s="343" t="s">
        <v>58</v>
      </c>
      <c r="G23" s="318" t="s">
        <v>59</v>
      </c>
      <c r="H23" s="318"/>
      <c r="I23" s="318"/>
      <c r="J23" s="318"/>
      <c r="K23" s="318"/>
      <c r="L23" s="318"/>
      <c r="M23" s="318"/>
      <c r="N23" s="318"/>
      <c r="O23" s="340" t="s">
        <v>60</v>
      </c>
      <c r="P23" s="337" t="s">
        <v>965</v>
      </c>
      <c r="Q23" s="318" t="s">
        <v>991</v>
      </c>
      <c r="R23" s="72"/>
    </row>
    <row r="24" spans="2:18" ht="15" customHeight="1" x14ac:dyDescent="0.25">
      <c r="B24" s="341"/>
      <c r="C24" s="342"/>
      <c r="D24" s="342"/>
      <c r="E24" s="343"/>
      <c r="F24" s="343"/>
      <c r="G24" s="337" t="s">
        <v>61</v>
      </c>
      <c r="H24" s="337"/>
      <c r="I24" s="337"/>
      <c r="J24" s="337"/>
      <c r="K24" s="337" t="s">
        <v>62</v>
      </c>
      <c r="L24" s="337"/>
      <c r="M24" s="337"/>
      <c r="N24" s="337"/>
      <c r="O24" s="340"/>
      <c r="P24" s="338"/>
      <c r="Q24" s="318"/>
      <c r="R24" s="72"/>
    </row>
    <row r="25" spans="2:18" ht="16.2" x14ac:dyDescent="0.3">
      <c r="B25" s="341"/>
      <c r="C25" s="342"/>
      <c r="D25" s="342"/>
      <c r="E25" s="343"/>
      <c r="F25" s="343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0"/>
      <c r="P25" s="339"/>
      <c r="Q25" s="318"/>
      <c r="R25" s="72"/>
    </row>
    <row r="26" spans="2:18" ht="13.2" customHeight="1" x14ac:dyDescent="0.25">
      <c r="B26" s="319" t="s">
        <v>35</v>
      </c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1"/>
      <c r="R26" s="72"/>
    </row>
    <row r="27" spans="2:18" ht="13.2" customHeight="1" x14ac:dyDescent="0.25">
      <c r="B27" s="322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4"/>
      <c r="R27" s="72"/>
    </row>
    <row r="28" spans="2:18" ht="16.95" customHeight="1" x14ac:dyDescent="0.25">
      <c r="B28" s="325" t="s">
        <v>71</v>
      </c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7"/>
    </row>
    <row r="29" spans="2:18" ht="16.95" customHeight="1" x14ac:dyDescent="0.25">
      <c r="B29" s="140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2"/>
      <c r="Q29" s="143"/>
    </row>
    <row r="30" spans="2:18" ht="24" customHeight="1" x14ac:dyDescent="0.3">
      <c r="B30" s="116" t="s">
        <v>72</v>
      </c>
      <c r="C30" s="117" t="s">
        <v>73</v>
      </c>
      <c r="D30" s="117"/>
      <c r="E30" s="118">
        <v>82.82</v>
      </c>
      <c r="F30" s="118">
        <v>98.73</v>
      </c>
      <c r="G30" s="116"/>
      <c r="H30" s="117"/>
      <c r="I30" s="117" t="s">
        <v>74</v>
      </c>
      <c r="J30" s="119" t="s">
        <v>74</v>
      </c>
      <c r="K30" s="117" t="s">
        <v>75</v>
      </c>
      <c r="L30" s="117"/>
      <c r="M30" s="117"/>
      <c r="N30" s="117" t="s">
        <v>75</v>
      </c>
      <c r="O30" s="144" t="s">
        <v>25</v>
      </c>
      <c r="P30" s="237"/>
      <c r="Q30" s="146"/>
    </row>
    <row r="31" spans="2:18" ht="24" customHeight="1" x14ac:dyDescent="0.3">
      <c r="B31" s="121" t="s">
        <v>76</v>
      </c>
      <c r="C31" s="122" t="s">
        <v>77</v>
      </c>
      <c r="D31" s="122"/>
      <c r="E31" s="123">
        <v>94.18</v>
      </c>
      <c r="F31" s="123">
        <f>E31*1.2</f>
        <v>113.01600000000001</v>
      </c>
      <c r="G31" s="121"/>
      <c r="H31" s="122"/>
      <c r="I31" s="122" t="s">
        <v>74</v>
      </c>
      <c r="J31" s="124" t="s">
        <v>74</v>
      </c>
      <c r="K31" s="122" t="s">
        <v>75</v>
      </c>
      <c r="L31" s="122"/>
      <c r="M31" s="122"/>
      <c r="N31" s="122" t="s">
        <v>75</v>
      </c>
      <c r="O31" s="147" t="s">
        <v>25</v>
      </c>
      <c r="P31" s="145" t="s">
        <v>966</v>
      </c>
      <c r="Q31" s="250" t="s">
        <v>992</v>
      </c>
    </row>
    <row r="32" spans="2:18" ht="24" customHeight="1" x14ac:dyDescent="0.3">
      <c r="B32" s="126" t="s">
        <v>78</v>
      </c>
      <c r="C32" s="127" t="s">
        <v>79</v>
      </c>
      <c r="D32" s="127"/>
      <c r="E32" s="128">
        <v>134.53</v>
      </c>
      <c r="F32" s="128">
        <f>E32*1.2</f>
        <v>161.43600000000001</v>
      </c>
      <c r="G32" s="126"/>
      <c r="H32" s="127"/>
      <c r="I32" s="127" t="s">
        <v>74</v>
      </c>
      <c r="J32" s="129" t="s">
        <v>74</v>
      </c>
      <c r="K32" s="127" t="s">
        <v>75</v>
      </c>
      <c r="L32" s="127"/>
      <c r="M32" s="127"/>
      <c r="N32" s="127" t="s">
        <v>75</v>
      </c>
      <c r="O32" s="149" t="s">
        <v>25</v>
      </c>
      <c r="P32" s="238"/>
      <c r="Q32" s="238"/>
    </row>
    <row r="33" spans="2:17" ht="24" customHeight="1" x14ac:dyDescent="0.3">
      <c r="B33" s="121" t="s">
        <v>80</v>
      </c>
      <c r="C33" s="122" t="s">
        <v>81</v>
      </c>
      <c r="D33" s="122"/>
      <c r="E33" s="123">
        <v>150.79</v>
      </c>
      <c r="F33" s="123">
        <v>180.95</v>
      </c>
      <c r="G33" s="121"/>
      <c r="H33" s="122"/>
      <c r="I33" s="122" t="s">
        <v>74</v>
      </c>
      <c r="J33" s="124" t="s">
        <v>74</v>
      </c>
      <c r="K33" s="122" t="s">
        <v>75</v>
      </c>
      <c r="L33" s="122"/>
      <c r="M33" s="122"/>
      <c r="N33" s="122" t="s">
        <v>75</v>
      </c>
      <c r="O33" s="147" t="s">
        <v>25</v>
      </c>
      <c r="P33" s="145" t="s">
        <v>966</v>
      </c>
      <c r="Q33" s="250" t="s">
        <v>992</v>
      </c>
    </row>
    <row r="34" spans="2:17" ht="24" customHeight="1" x14ac:dyDescent="0.3">
      <c r="B34" s="126" t="s">
        <v>82</v>
      </c>
      <c r="C34" s="127" t="s">
        <v>83</v>
      </c>
      <c r="D34" s="127"/>
      <c r="E34" s="128">
        <v>167.03</v>
      </c>
      <c r="F34" s="128">
        <f t="shared" ref="F34:F42" si="0">E34*1.2</f>
        <v>200.43600000000001</v>
      </c>
      <c r="G34" s="126"/>
      <c r="H34" s="127"/>
      <c r="I34" s="127" t="s">
        <v>74</v>
      </c>
      <c r="J34" s="129" t="s">
        <v>74</v>
      </c>
      <c r="K34" s="127" t="s">
        <v>75</v>
      </c>
      <c r="L34" s="127"/>
      <c r="M34" s="127"/>
      <c r="N34" s="127" t="s">
        <v>75</v>
      </c>
      <c r="O34" s="149" t="s">
        <v>25</v>
      </c>
      <c r="P34" s="145" t="s">
        <v>966</v>
      </c>
      <c r="Q34" s="250" t="s">
        <v>992</v>
      </c>
    </row>
    <row r="35" spans="2:17" ht="24" customHeight="1" x14ac:dyDescent="0.3">
      <c r="B35" s="121" t="s">
        <v>725</v>
      </c>
      <c r="C35" s="122" t="s">
        <v>83</v>
      </c>
      <c r="D35" s="122"/>
      <c r="E35" s="123">
        <v>167.03</v>
      </c>
      <c r="F35" s="123">
        <f t="shared" si="0"/>
        <v>200.43600000000001</v>
      </c>
      <c r="G35" s="121"/>
      <c r="H35" s="122"/>
      <c r="I35" s="122" t="s">
        <v>74</v>
      </c>
      <c r="J35" s="124" t="s">
        <v>74</v>
      </c>
      <c r="K35" s="122" t="s">
        <v>74</v>
      </c>
      <c r="L35" s="122"/>
      <c r="M35" s="122"/>
      <c r="N35" s="122" t="s">
        <v>74</v>
      </c>
      <c r="O35" s="147" t="s">
        <v>25</v>
      </c>
      <c r="P35" s="232"/>
      <c r="Q35" s="232"/>
    </row>
    <row r="36" spans="2:17" ht="24" customHeight="1" x14ac:dyDescent="0.3">
      <c r="B36" s="126" t="s">
        <v>84</v>
      </c>
      <c r="C36" s="127" t="s">
        <v>85</v>
      </c>
      <c r="D36" s="127"/>
      <c r="E36" s="128">
        <v>233.54</v>
      </c>
      <c r="F36" s="128">
        <f t="shared" si="0"/>
        <v>280.24799999999999</v>
      </c>
      <c r="G36" s="126"/>
      <c r="H36" s="127"/>
      <c r="I36" s="127" t="s">
        <v>74</v>
      </c>
      <c r="J36" s="129" t="s">
        <v>74</v>
      </c>
      <c r="K36" s="127" t="s">
        <v>86</v>
      </c>
      <c r="L36" s="127"/>
      <c r="M36" s="127"/>
      <c r="N36" s="127" t="s">
        <v>86</v>
      </c>
      <c r="O36" s="149" t="s">
        <v>25</v>
      </c>
      <c r="P36" s="145" t="s">
        <v>966</v>
      </c>
      <c r="Q36" s="250" t="s">
        <v>992</v>
      </c>
    </row>
    <row r="37" spans="2:17" ht="24" customHeight="1" x14ac:dyDescent="0.3">
      <c r="B37" s="121"/>
      <c r="C37" s="122" t="s">
        <v>87</v>
      </c>
      <c r="D37" s="122"/>
      <c r="E37" s="123">
        <v>268.38</v>
      </c>
      <c r="F37" s="123">
        <f t="shared" si="0"/>
        <v>322.05599999999998</v>
      </c>
      <c r="G37" s="121"/>
      <c r="H37" s="122"/>
      <c r="I37" s="122"/>
      <c r="J37" s="124"/>
      <c r="K37" s="122"/>
      <c r="L37" s="122"/>
      <c r="M37" s="122"/>
      <c r="N37" s="122"/>
      <c r="O37" s="147"/>
      <c r="P37" s="150"/>
      <c r="Q37" s="150"/>
    </row>
    <row r="38" spans="2:17" ht="24" customHeight="1" x14ac:dyDescent="0.3">
      <c r="B38" s="126"/>
      <c r="C38" s="127" t="s">
        <v>88</v>
      </c>
      <c r="D38" s="127"/>
      <c r="E38" s="128">
        <v>300.52999999999997</v>
      </c>
      <c r="F38" s="128">
        <f t="shared" si="0"/>
        <v>360.63599999999997</v>
      </c>
      <c r="G38" s="126"/>
      <c r="H38" s="127"/>
      <c r="I38" s="127"/>
      <c r="J38" s="129"/>
      <c r="K38" s="127"/>
      <c r="L38" s="127"/>
      <c r="M38" s="127"/>
      <c r="N38" s="127"/>
      <c r="O38" s="149"/>
      <c r="P38" s="150"/>
      <c r="Q38" s="146"/>
    </row>
    <row r="39" spans="2:17" ht="24" customHeight="1" x14ac:dyDescent="0.3">
      <c r="B39" s="121"/>
      <c r="C39" s="122" t="s">
        <v>89</v>
      </c>
      <c r="D39" s="122"/>
      <c r="E39" s="123">
        <v>350.62</v>
      </c>
      <c r="F39" s="123">
        <f t="shared" si="0"/>
        <v>420.74399999999997</v>
      </c>
      <c r="G39" s="121"/>
      <c r="H39" s="122"/>
      <c r="I39" s="122"/>
      <c r="J39" s="124"/>
      <c r="K39" s="122"/>
      <c r="L39" s="122"/>
      <c r="M39" s="122"/>
      <c r="N39" s="122"/>
      <c r="O39" s="147"/>
      <c r="P39" s="150"/>
      <c r="Q39" s="151"/>
    </row>
    <row r="40" spans="2:17" ht="24" customHeight="1" x14ac:dyDescent="0.3">
      <c r="B40" s="126"/>
      <c r="C40" s="127" t="s">
        <v>90</v>
      </c>
      <c r="D40" s="127"/>
      <c r="E40" s="128">
        <v>382.96</v>
      </c>
      <c r="F40" s="128">
        <f t="shared" si="0"/>
        <v>459.55199999999996</v>
      </c>
      <c r="G40" s="126"/>
      <c r="H40" s="127"/>
      <c r="I40" s="127"/>
      <c r="J40" s="129"/>
      <c r="K40" s="127"/>
      <c r="L40" s="127"/>
      <c r="M40" s="127"/>
      <c r="N40" s="127"/>
      <c r="O40" s="149"/>
      <c r="P40" s="150"/>
      <c r="Q40" s="150"/>
    </row>
    <row r="41" spans="2:17" ht="24" customHeight="1" x14ac:dyDescent="0.3">
      <c r="B41" s="121"/>
      <c r="C41" s="122" t="s">
        <v>91</v>
      </c>
      <c r="D41" s="122"/>
      <c r="E41" s="123">
        <v>430.83</v>
      </c>
      <c r="F41" s="123">
        <f t="shared" si="0"/>
        <v>516.99599999999998</v>
      </c>
      <c r="G41" s="121"/>
      <c r="H41" s="122"/>
      <c r="I41" s="122"/>
      <c r="J41" s="124"/>
      <c r="K41" s="122"/>
      <c r="L41" s="122"/>
      <c r="M41" s="122"/>
      <c r="N41" s="122"/>
      <c r="O41" s="147"/>
      <c r="P41" s="150"/>
      <c r="Q41" s="150"/>
    </row>
    <row r="42" spans="2:17" ht="24" customHeight="1" x14ac:dyDescent="0.3">
      <c r="B42" s="131"/>
      <c r="C42" s="132" t="s">
        <v>92</v>
      </c>
      <c r="D42" s="132"/>
      <c r="E42" s="133">
        <v>478.71</v>
      </c>
      <c r="F42" s="133">
        <f t="shared" si="0"/>
        <v>574.452</v>
      </c>
      <c r="G42" s="131"/>
      <c r="H42" s="132"/>
      <c r="I42" s="132"/>
      <c r="J42" s="134"/>
      <c r="K42" s="132"/>
      <c r="L42" s="132"/>
      <c r="M42" s="132"/>
      <c r="N42" s="132"/>
      <c r="O42" s="152"/>
      <c r="P42" s="150"/>
      <c r="Q42" s="150"/>
    </row>
    <row r="43" spans="2:17" ht="24" customHeight="1" x14ac:dyDescent="0.25">
      <c r="B43"/>
      <c r="C43"/>
      <c r="D43"/>
      <c r="E43"/>
      <c r="F43"/>
      <c r="I43"/>
      <c r="L43"/>
      <c r="O43"/>
      <c r="P43"/>
      <c r="Q43"/>
    </row>
    <row r="44" spans="2:17" ht="24" customHeight="1" x14ac:dyDescent="0.25">
      <c r="B44" s="153" t="s">
        <v>993</v>
      </c>
      <c r="C44" s="154" t="s">
        <v>994</v>
      </c>
      <c r="D44"/>
      <c r="E44"/>
      <c r="F44"/>
      <c r="I44"/>
      <c r="L44"/>
      <c r="O44"/>
      <c r="P44"/>
      <c r="Q44"/>
    </row>
    <row r="45" spans="2:17" ht="24" customHeight="1" x14ac:dyDescent="0.25">
      <c r="B45" s="155"/>
      <c r="C45" s="154"/>
      <c r="D45"/>
      <c r="E45"/>
      <c r="F45"/>
      <c r="I45"/>
      <c r="L45"/>
      <c r="O45"/>
      <c r="P45"/>
      <c r="Q45"/>
    </row>
    <row r="46" spans="2:17" ht="24" customHeight="1" x14ac:dyDescent="0.25">
      <c r="B46" s="145" t="s">
        <v>966</v>
      </c>
      <c r="C46" s="154" t="s">
        <v>995</v>
      </c>
      <c r="D46"/>
      <c r="E46"/>
      <c r="F46"/>
      <c r="I46"/>
      <c r="L46"/>
      <c r="O46"/>
      <c r="P46"/>
      <c r="Q46"/>
    </row>
    <row r="47" spans="2:17" ht="24" customHeight="1" x14ac:dyDescent="0.25">
      <c r="B47" s="156"/>
      <c r="C47" s="154"/>
      <c r="D47"/>
      <c r="E47"/>
      <c r="F47"/>
      <c r="I47"/>
      <c r="L47"/>
      <c r="O47"/>
      <c r="P47"/>
      <c r="Q47"/>
    </row>
    <row r="48" spans="2:17" ht="24" customHeight="1" x14ac:dyDescent="0.25">
      <c r="B48" s="148" t="s">
        <v>992</v>
      </c>
      <c r="C48" s="154" t="s">
        <v>996</v>
      </c>
      <c r="D48"/>
      <c r="E48"/>
      <c r="F48"/>
      <c r="I48"/>
      <c r="L48"/>
      <c r="O48"/>
      <c r="P48"/>
      <c r="Q48"/>
    </row>
    <row r="49" spans="2:17" ht="24" customHeight="1" x14ac:dyDescent="0.25">
      <c r="B49" s="156"/>
      <c r="C49" s="154"/>
      <c r="D49"/>
      <c r="E49"/>
      <c r="F49"/>
      <c r="I49"/>
      <c r="L49"/>
      <c r="O49"/>
      <c r="P49"/>
      <c r="Q49"/>
    </row>
    <row r="50" spans="2:17" ht="22.8" x14ac:dyDescent="0.25">
      <c r="B50" s="328" t="s">
        <v>93</v>
      </c>
      <c r="C50" s="328"/>
      <c r="D50" s="328"/>
      <c r="E50"/>
      <c r="F50"/>
      <c r="I50"/>
      <c r="L50"/>
      <c r="O50"/>
      <c r="P50"/>
      <c r="Q50"/>
    </row>
  </sheetData>
  <mergeCells count="48"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  <mergeCell ref="J20:K20"/>
    <mergeCell ref="M20:N20"/>
    <mergeCell ref="H21:I21"/>
    <mergeCell ref="J21:K21"/>
    <mergeCell ref="M21:N21"/>
    <mergeCell ref="C20:C21"/>
    <mergeCell ref="D20:D21"/>
    <mergeCell ref="E20:E21"/>
    <mergeCell ref="F20:F21"/>
    <mergeCell ref="H20:I20"/>
    <mergeCell ref="B17:D17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26:Q27"/>
    <mergeCell ref="B28:Q28"/>
    <mergeCell ref="B50:D50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</mergeCells>
  <hyperlinks>
    <hyperlink ref="L6" r:id="rId1" xr:uid="{00000000-0004-0000-0200-000000000000}"/>
    <hyperlink ref="L8" r:id="rId2" xr:uid="{00000000-0004-0000-0200-000001000000}"/>
    <hyperlink ref="L10" r:id="rId3" xr:uid="{00000000-0004-0000-0200-000002000000}"/>
    <hyperlink ref="L12" r:id="rId4" xr:uid="{00000000-0004-0000-0200-000003000000}"/>
    <hyperlink ref="L14" r:id="rId5" location="introduce-cool-config" xr:uid="{00000000-0004-0000-0200-000004000000}"/>
    <hyperlink ref="B50" location="Содержание!A1" display="Вернуться к Содержанию" xr:uid="{A73E3BB0-A6A1-4AD2-936B-8DE53A68902C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EX49"/>
  <sheetViews>
    <sheetView showGridLines="0" topLeftCell="A17" zoomScale="40" zoomScaleNormal="40" workbookViewId="0">
      <selection activeCell="R17" sqref="R17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21875" hidden="1" customWidth="1"/>
    <col min="17" max="17" width="19.109375" customWidth="1"/>
  </cols>
  <sheetData>
    <row r="2" spans="2:16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16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16" ht="16.95" customHeight="1" x14ac:dyDescent="0.3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16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2"/>
    </row>
    <row r="6" spans="2:16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2"/>
    </row>
    <row r="7" spans="2:16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2"/>
    </row>
    <row r="8" spans="2:16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2"/>
    </row>
    <row r="9" spans="2:16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2"/>
    </row>
    <row r="10" spans="2:16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2"/>
    </row>
    <row r="11" spans="2:16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2"/>
    </row>
    <row r="12" spans="2:16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2"/>
    </row>
    <row r="13" spans="2:16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2"/>
    </row>
    <row r="14" spans="2:16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2"/>
    </row>
    <row r="15" spans="2:16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2"/>
    </row>
    <row r="16" spans="2:16" ht="31.05" customHeight="1" x14ac:dyDescent="0.25">
      <c r="B16" s="331" t="s">
        <v>94</v>
      </c>
      <c r="C16" s="331"/>
      <c r="D16" s="331"/>
      <c r="E16" s="331"/>
      <c r="F16" s="331"/>
      <c r="G16" s="331"/>
      <c r="H16" s="331"/>
      <c r="I16" s="331"/>
      <c r="J16" s="331" t="s">
        <v>36</v>
      </c>
      <c r="K16" s="331"/>
      <c r="L16" s="331"/>
      <c r="M16" s="331"/>
      <c r="N16" s="331"/>
      <c r="O16" s="331"/>
    </row>
    <row r="17" spans="2:19 16376:16378" ht="343.35" customHeight="1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</row>
    <row r="18" spans="2:19 16376:16378" ht="37.35" customHeight="1" x14ac:dyDescent="0.25">
      <c r="B18" s="333" t="s">
        <v>37</v>
      </c>
      <c r="C18" s="334" t="s">
        <v>38</v>
      </c>
      <c r="D18" s="334" t="s">
        <v>39</v>
      </c>
      <c r="E18" s="334" t="s">
        <v>40</v>
      </c>
      <c r="F18" s="334"/>
      <c r="G18" s="335" t="s">
        <v>41</v>
      </c>
      <c r="H18" s="334" t="s">
        <v>42</v>
      </c>
      <c r="I18" s="334"/>
      <c r="J18" s="334" t="s">
        <v>43</v>
      </c>
      <c r="K18" s="334"/>
      <c r="L18" s="334" t="s">
        <v>44</v>
      </c>
      <c r="M18" s="334" t="s">
        <v>45</v>
      </c>
      <c r="N18" s="334"/>
      <c r="O18" s="334" t="s">
        <v>46</v>
      </c>
    </row>
    <row r="19" spans="2:19 16376:16378" ht="40.950000000000003" customHeight="1" x14ac:dyDescent="0.25">
      <c r="B19" s="333"/>
      <c r="C19" s="334"/>
      <c r="D19" s="334"/>
      <c r="E19" s="36" t="s">
        <v>47</v>
      </c>
      <c r="F19" s="36" t="s">
        <v>48</v>
      </c>
      <c r="G19" s="335"/>
      <c r="H19" s="335"/>
      <c r="I19" s="334"/>
      <c r="J19" s="334"/>
      <c r="K19" s="334"/>
      <c r="L19" s="334"/>
      <c r="M19" s="334"/>
      <c r="N19" s="334"/>
      <c r="O19" s="334"/>
    </row>
    <row r="20" spans="2:19 16376:16378" ht="21.9" customHeight="1" x14ac:dyDescent="0.25">
      <c r="B20" s="336" t="s">
        <v>95</v>
      </c>
      <c r="C20" s="344" t="s">
        <v>96</v>
      </c>
      <c r="D20" s="344" t="s">
        <v>97</v>
      </c>
      <c r="E20" s="336">
        <v>8</v>
      </c>
      <c r="F20" s="336">
        <v>80</v>
      </c>
      <c r="G20" s="336" t="s">
        <v>23</v>
      </c>
      <c r="H20" s="336">
        <v>4.2000000000000003E-2</v>
      </c>
      <c r="I20" s="336"/>
      <c r="J20" s="336">
        <v>4.2000000000000003E-2</v>
      </c>
      <c r="K20" s="336"/>
      <c r="L20" s="336" t="s">
        <v>98</v>
      </c>
      <c r="M20" s="336">
        <v>2.4E-2</v>
      </c>
      <c r="N20" s="336"/>
      <c r="O20" s="336" t="s">
        <v>99</v>
      </c>
    </row>
    <row r="21" spans="2:19 16376:16378" ht="17.55" customHeight="1" x14ac:dyDescent="0.25">
      <c r="B21" s="336" t="s">
        <v>51</v>
      </c>
      <c r="C21" s="344"/>
      <c r="D21" s="344"/>
      <c r="E21" s="336">
        <v>8</v>
      </c>
      <c r="F21" s="336">
        <v>80</v>
      </c>
      <c r="G21" s="336" t="s">
        <v>23</v>
      </c>
      <c r="H21" s="336"/>
      <c r="I21" s="336"/>
      <c r="J21" s="336"/>
      <c r="K21" s="336"/>
      <c r="L21" s="336"/>
      <c r="M21" s="336">
        <v>1.6E-2</v>
      </c>
      <c r="N21" s="336"/>
      <c r="O21" s="336" t="s">
        <v>54</v>
      </c>
    </row>
    <row r="22" spans="2:19 16376:16378" ht="32.85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19 16376:16378" ht="30.15" customHeight="1" x14ac:dyDescent="0.25">
      <c r="B23" s="341" t="s">
        <v>55</v>
      </c>
      <c r="C23" s="342" t="s">
        <v>56</v>
      </c>
      <c r="D23" s="342"/>
      <c r="E23" s="343" t="s">
        <v>57</v>
      </c>
      <c r="F23" s="343" t="s">
        <v>58</v>
      </c>
      <c r="G23" s="337" t="s">
        <v>59</v>
      </c>
      <c r="H23" s="337"/>
      <c r="I23" s="337"/>
      <c r="J23" s="337"/>
      <c r="K23" s="337"/>
      <c r="L23" s="337"/>
      <c r="M23" s="337"/>
      <c r="N23" s="337"/>
      <c r="O23" s="340" t="s">
        <v>60</v>
      </c>
      <c r="P23" s="337" t="s">
        <v>965</v>
      </c>
      <c r="Q23" s="318" t="s">
        <v>991</v>
      </c>
    </row>
    <row r="24" spans="2:19 16376:16378" ht="15" customHeight="1" x14ac:dyDescent="0.25">
      <c r="B24" s="341"/>
      <c r="C24" s="342"/>
      <c r="D24" s="342"/>
      <c r="E24" s="343"/>
      <c r="F24" s="343"/>
      <c r="G24" s="337" t="s">
        <v>61</v>
      </c>
      <c r="H24" s="337"/>
      <c r="I24" s="337"/>
      <c r="J24" s="337"/>
      <c r="K24" s="337" t="s">
        <v>62</v>
      </c>
      <c r="L24" s="337"/>
      <c r="M24" s="337"/>
      <c r="N24" s="337"/>
      <c r="O24" s="340"/>
      <c r="P24" s="338"/>
      <c r="Q24" s="318"/>
    </row>
    <row r="25" spans="2:19 16376:16378" ht="16.2" x14ac:dyDescent="0.3">
      <c r="B25" s="341"/>
      <c r="C25" s="342"/>
      <c r="D25" s="342"/>
      <c r="E25" s="343"/>
      <c r="F25" s="343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0"/>
      <c r="P25" s="339"/>
      <c r="Q25" s="318"/>
    </row>
    <row r="26" spans="2:19 16376:16378" ht="13.2" customHeight="1" x14ac:dyDescent="0.25">
      <c r="B26" s="319" t="s">
        <v>94</v>
      </c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158"/>
      <c r="R26" s="2"/>
      <c r="S26" s="2"/>
      <c r="XEW26" s="2"/>
      <c r="XEX26" s="2"/>
    </row>
    <row r="27" spans="2:19 16376:16378" ht="13.2" customHeight="1" x14ac:dyDescent="0.25">
      <c r="B27" s="322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158"/>
      <c r="R27" s="2"/>
      <c r="S27" s="2"/>
      <c r="XEW27" s="2"/>
      <c r="XEX27" s="2"/>
    </row>
    <row r="28" spans="2:19 16376:16378" ht="16.2" x14ac:dyDescent="0.25">
      <c r="B28" s="325" t="s">
        <v>100</v>
      </c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161"/>
      <c r="R28" s="2"/>
      <c r="S28" s="2"/>
      <c r="XEW28" s="2"/>
      <c r="XEX28" s="2"/>
    </row>
    <row r="29" spans="2:19 16376:16378" ht="16.95" customHeight="1" x14ac:dyDescent="0.25">
      <c r="B29" s="140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2"/>
      <c r="Q29" s="143"/>
      <c r="R29" s="2"/>
      <c r="XEV29" s="2"/>
      <c r="XEW29" s="2"/>
    </row>
    <row r="30" spans="2:19 16376:16378" ht="24" customHeight="1" x14ac:dyDescent="0.3">
      <c r="B30" s="116" t="s">
        <v>101</v>
      </c>
      <c r="C30" s="117" t="s">
        <v>102</v>
      </c>
      <c r="D30" s="117"/>
      <c r="E30" s="118">
        <v>117.32</v>
      </c>
      <c r="F30" s="118">
        <f>E30*1.2</f>
        <v>140.78399999999999</v>
      </c>
      <c r="G30" s="116"/>
      <c r="H30" s="117"/>
      <c r="I30" s="117" t="s">
        <v>103</v>
      </c>
      <c r="J30" s="117" t="s">
        <v>103</v>
      </c>
      <c r="K30" s="116" t="s">
        <v>104</v>
      </c>
      <c r="L30" s="117"/>
      <c r="M30" s="117"/>
      <c r="N30" s="117" t="s">
        <v>103</v>
      </c>
      <c r="O30" s="144" t="s">
        <v>25</v>
      </c>
      <c r="P30" s="58"/>
      <c r="Q30" s="146"/>
      <c r="R30" s="2"/>
      <c r="XEV30" s="2"/>
      <c r="XEW30" s="2"/>
    </row>
    <row r="31" spans="2:19 16376:16378" ht="24" customHeight="1" x14ac:dyDescent="0.3">
      <c r="B31" s="121" t="s">
        <v>105</v>
      </c>
      <c r="C31" s="122" t="s">
        <v>106</v>
      </c>
      <c r="D31" s="122"/>
      <c r="E31" s="123">
        <v>205.31</v>
      </c>
      <c r="F31" s="123">
        <v>246.37</v>
      </c>
      <c r="G31" s="121"/>
      <c r="H31" s="122"/>
      <c r="I31" s="122" t="s">
        <v>104</v>
      </c>
      <c r="J31" s="122" t="s">
        <v>104</v>
      </c>
      <c r="K31" s="121" t="s">
        <v>104</v>
      </c>
      <c r="L31" s="122"/>
      <c r="M31" s="122"/>
      <c r="N31" s="122" t="s">
        <v>104</v>
      </c>
      <c r="O31" s="147" t="s">
        <v>25</v>
      </c>
      <c r="P31" s="58"/>
      <c r="Q31" s="146"/>
      <c r="R31" s="2"/>
      <c r="XEV31" s="2"/>
      <c r="XEW31" s="2"/>
    </row>
    <row r="32" spans="2:19 16376:16378" ht="24" customHeight="1" x14ac:dyDescent="0.3">
      <c r="B32" s="126" t="s">
        <v>107</v>
      </c>
      <c r="C32" s="127" t="s">
        <v>108</v>
      </c>
      <c r="D32" s="127"/>
      <c r="E32" s="128">
        <v>183.4</v>
      </c>
      <c r="F32" s="128">
        <v>220.08</v>
      </c>
      <c r="G32" s="126"/>
      <c r="H32" s="127"/>
      <c r="I32" s="127" t="s">
        <v>109</v>
      </c>
      <c r="J32" s="127" t="s">
        <v>109</v>
      </c>
      <c r="K32" s="126" t="s">
        <v>109</v>
      </c>
      <c r="L32" s="127"/>
      <c r="M32" s="127"/>
      <c r="N32" s="127" t="s">
        <v>109</v>
      </c>
      <c r="O32" s="149" t="s">
        <v>25</v>
      </c>
      <c r="P32" s="58"/>
      <c r="Q32" s="136"/>
      <c r="R32" s="2"/>
      <c r="XEV32" s="2"/>
      <c r="XEW32" s="2"/>
    </row>
    <row r="33" spans="2:18 16376:16377" ht="24" customHeight="1" x14ac:dyDescent="0.3">
      <c r="B33" s="121" t="s">
        <v>705</v>
      </c>
      <c r="C33" s="122" t="s">
        <v>706</v>
      </c>
      <c r="D33" s="122"/>
      <c r="E33" s="123">
        <v>351.96</v>
      </c>
      <c r="F33" s="123">
        <v>422.35</v>
      </c>
      <c r="G33" s="121"/>
      <c r="H33" s="122"/>
      <c r="I33" s="122" t="s">
        <v>109</v>
      </c>
      <c r="J33" s="122" t="s">
        <v>109</v>
      </c>
      <c r="K33" s="121" t="s">
        <v>178</v>
      </c>
      <c r="L33" s="122"/>
      <c r="M33" s="122"/>
      <c r="N33" s="122" t="s">
        <v>178</v>
      </c>
      <c r="O33" s="147" t="s">
        <v>25</v>
      </c>
      <c r="P33" s="58"/>
      <c r="Q33" s="146"/>
      <c r="R33" s="2"/>
      <c r="XEV33" s="2"/>
      <c r="XEW33" s="2"/>
    </row>
    <row r="34" spans="2:18 16376:16377" ht="24" customHeight="1" x14ac:dyDescent="0.3">
      <c r="B34" s="126" t="s">
        <v>707</v>
      </c>
      <c r="C34" s="127" t="s">
        <v>706</v>
      </c>
      <c r="D34" s="127"/>
      <c r="E34" s="128">
        <v>351.96</v>
      </c>
      <c r="F34" s="128">
        <v>422.35</v>
      </c>
      <c r="G34" s="126" t="s">
        <v>109</v>
      </c>
      <c r="H34" s="127" t="s">
        <v>109</v>
      </c>
      <c r="I34" s="127"/>
      <c r="J34" s="127"/>
      <c r="K34" s="126" t="s">
        <v>178</v>
      </c>
      <c r="L34" s="127"/>
      <c r="M34" s="127"/>
      <c r="N34" s="127" t="s">
        <v>178</v>
      </c>
      <c r="O34" s="149" t="s">
        <v>25</v>
      </c>
      <c r="P34" s="58"/>
      <c r="Q34" s="146"/>
      <c r="R34" s="2"/>
      <c r="XEV34" s="2"/>
      <c r="XEW34" s="2"/>
    </row>
    <row r="35" spans="2:18 16376:16377" ht="24" customHeight="1" x14ac:dyDescent="0.3">
      <c r="B35" s="121" t="s">
        <v>708</v>
      </c>
      <c r="C35" s="122" t="s">
        <v>709</v>
      </c>
      <c r="D35" s="122"/>
      <c r="E35" s="123">
        <v>557.27</v>
      </c>
      <c r="F35" s="123">
        <v>668.72</v>
      </c>
      <c r="G35" s="121"/>
      <c r="H35" s="122"/>
      <c r="I35" s="122" t="s">
        <v>109</v>
      </c>
      <c r="J35" s="122" t="s">
        <v>109</v>
      </c>
      <c r="K35" s="121" t="s">
        <v>178</v>
      </c>
      <c r="L35" s="122"/>
      <c r="M35" s="122"/>
      <c r="N35" s="122" t="s">
        <v>178</v>
      </c>
      <c r="O35" s="147" t="s">
        <v>25</v>
      </c>
      <c r="P35" s="58"/>
      <c r="Q35" s="146"/>
      <c r="R35" s="2"/>
      <c r="XEV35" s="2"/>
      <c r="XEW35" s="2"/>
    </row>
    <row r="36" spans="2:18 16376:16377" ht="24" customHeight="1" x14ac:dyDescent="0.3">
      <c r="B36" s="126" t="s">
        <v>710</v>
      </c>
      <c r="C36" s="127" t="s">
        <v>709</v>
      </c>
      <c r="D36" s="127"/>
      <c r="E36" s="128">
        <v>557.27</v>
      </c>
      <c r="F36" s="128">
        <v>668.72</v>
      </c>
      <c r="G36" s="126" t="s">
        <v>109</v>
      </c>
      <c r="H36" s="127" t="s">
        <v>109</v>
      </c>
      <c r="I36" s="127"/>
      <c r="J36" s="127"/>
      <c r="K36" s="126" t="s">
        <v>178</v>
      </c>
      <c r="L36" s="127"/>
      <c r="M36" s="127"/>
      <c r="N36" s="127" t="s">
        <v>178</v>
      </c>
      <c r="O36" s="149" t="s">
        <v>25</v>
      </c>
      <c r="P36" s="58"/>
      <c r="Q36" s="146"/>
      <c r="R36" s="2"/>
      <c r="XEV36" s="2"/>
      <c r="XEW36" s="2"/>
    </row>
    <row r="37" spans="2:18 16376:16377" ht="24" customHeight="1" x14ac:dyDescent="0.3">
      <c r="B37" s="121" t="s">
        <v>711</v>
      </c>
      <c r="C37" s="122" t="s">
        <v>712</v>
      </c>
      <c r="D37" s="122"/>
      <c r="E37" s="123">
        <v>791.91</v>
      </c>
      <c r="F37" s="123">
        <v>950.29</v>
      </c>
      <c r="G37" s="121"/>
      <c r="H37" s="122"/>
      <c r="I37" s="122" t="s">
        <v>109</v>
      </c>
      <c r="J37" s="122" t="s">
        <v>109</v>
      </c>
      <c r="K37" s="121" t="s">
        <v>178</v>
      </c>
      <c r="L37" s="122"/>
      <c r="M37" s="122"/>
      <c r="N37" s="122" t="s">
        <v>178</v>
      </c>
      <c r="O37" s="147" t="s">
        <v>25</v>
      </c>
      <c r="P37" s="58"/>
      <c r="Q37" s="150"/>
      <c r="R37" s="2"/>
      <c r="XEV37" s="2"/>
      <c r="XEW37" s="2"/>
    </row>
    <row r="38" spans="2:18 16376:16377" ht="24" customHeight="1" x14ac:dyDescent="0.3">
      <c r="B38" s="126" t="s">
        <v>713</v>
      </c>
      <c r="C38" s="127" t="s">
        <v>712</v>
      </c>
      <c r="D38" s="127"/>
      <c r="E38" s="128">
        <v>791.91</v>
      </c>
      <c r="F38" s="128">
        <v>950.29</v>
      </c>
      <c r="G38" s="126" t="s">
        <v>109</v>
      </c>
      <c r="H38" s="127" t="s">
        <v>109</v>
      </c>
      <c r="I38" s="127"/>
      <c r="J38" s="127"/>
      <c r="K38" s="126" t="s">
        <v>178</v>
      </c>
      <c r="L38" s="127"/>
      <c r="M38" s="127"/>
      <c r="N38" s="127" t="s">
        <v>178</v>
      </c>
      <c r="O38" s="149" t="s">
        <v>25</v>
      </c>
      <c r="P38" s="58"/>
      <c r="Q38" s="150"/>
      <c r="R38" s="2"/>
      <c r="XEV38" s="2"/>
      <c r="XEW38" s="2"/>
    </row>
    <row r="39" spans="2:18 16376:16377" ht="24" customHeight="1" x14ac:dyDescent="0.3">
      <c r="B39" s="121" t="s">
        <v>714</v>
      </c>
      <c r="C39" s="122" t="s">
        <v>716</v>
      </c>
      <c r="D39" s="122"/>
      <c r="E39" s="123">
        <v>1055.8800000000001</v>
      </c>
      <c r="F39" s="123">
        <v>1267.05</v>
      </c>
      <c r="G39" s="121"/>
      <c r="H39" s="122"/>
      <c r="I39" s="122" t="s">
        <v>109</v>
      </c>
      <c r="J39" s="122" t="s">
        <v>109</v>
      </c>
      <c r="K39" s="121" t="s">
        <v>178</v>
      </c>
      <c r="L39" s="122"/>
      <c r="M39" s="122"/>
      <c r="N39" s="122" t="s">
        <v>178</v>
      </c>
      <c r="O39" s="147" t="s">
        <v>25</v>
      </c>
      <c r="P39" s="58"/>
      <c r="Q39" s="150"/>
      <c r="R39" s="2"/>
      <c r="XEV39" s="2"/>
      <c r="XEW39" s="2"/>
    </row>
    <row r="40" spans="2:18 16376:16377" ht="24" customHeight="1" x14ac:dyDescent="0.3">
      <c r="B40" s="126" t="s">
        <v>715</v>
      </c>
      <c r="C40" s="127" t="s">
        <v>716</v>
      </c>
      <c r="D40" s="127"/>
      <c r="E40" s="128">
        <v>1055.8800000000001</v>
      </c>
      <c r="F40" s="128">
        <v>1267.05</v>
      </c>
      <c r="G40" s="126" t="s">
        <v>109</v>
      </c>
      <c r="H40" s="127" t="s">
        <v>109</v>
      </c>
      <c r="I40" s="127"/>
      <c r="J40" s="127"/>
      <c r="K40" s="126" t="s">
        <v>178</v>
      </c>
      <c r="L40" s="127"/>
      <c r="M40" s="127"/>
      <c r="N40" s="127" t="s">
        <v>178</v>
      </c>
      <c r="O40" s="149" t="s">
        <v>25</v>
      </c>
      <c r="P40" s="58"/>
      <c r="Q40" s="150"/>
      <c r="R40" s="2"/>
      <c r="XEV40" s="2"/>
      <c r="XEW40" s="2"/>
    </row>
    <row r="41" spans="2:18 16376:16377" ht="24" customHeight="1" x14ac:dyDescent="0.3">
      <c r="B41" s="162" t="s">
        <v>705</v>
      </c>
      <c r="C41" s="163" t="s">
        <v>706</v>
      </c>
      <c r="D41" s="163"/>
      <c r="E41" s="164">
        <v>351.96</v>
      </c>
      <c r="F41" s="164">
        <v>422.35</v>
      </c>
      <c r="G41" s="162"/>
      <c r="H41" s="163"/>
      <c r="I41" s="163" t="s">
        <v>109</v>
      </c>
      <c r="J41" s="163" t="s">
        <v>109</v>
      </c>
      <c r="K41" s="162" t="s">
        <v>178</v>
      </c>
      <c r="L41" s="163"/>
      <c r="M41" s="163"/>
      <c r="N41" s="163" t="s">
        <v>178</v>
      </c>
      <c r="O41" s="165" t="s">
        <v>25</v>
      </c>
      <c r="P41" s="58"/>
      <c r="Q41" s="150"/>
    </row>
    <row r="42" spans="2:18 16376:16377" ht="24" customHeight="1" x14ac:dyDescent="0.3">
      <c r="B42"/>
      <c r="C42"/>
      <c r="D42"/>
      <c r="E42"/>
      <c r="F42"/>
      <c r="I42"/>
      <c r="L42"/>
      <c r="O42"/>
      <c r="Q42" s="166"/>
    </row>
    <row r="43" spans="2:18 16376:16377" ht="24" customHeight="1" x14ac:dyDescent="0.25">
      <c r="B43" s="153" t="s">
        <v>993</v>
      </c>
      <c r="C43" s="154" t="s">
        <v>994</v>
      </c>
      <c r="D43"/>
      <c r="E43"/>
      <c r="F43"/>
      <c r="I43"/>
      <c r="L43"/>
      <c r="O43"/>
    </row>
    <row r="44" spans="2:18 16376:16377" ht="24" customHeight="1" x14ac:dyDescent="0.25">
      <c r="B44" s="155"/>
      <c r="C44" s="154"/>
      <c r="D44"/>
      <c r="E44"/>
      <c r="F44"/>
      <c r="I44"/>
      <c r="L44"/>
      <c r="O44"/>
    </row>
    <row r="45" spans="2:18 16376:16377" ht="24" customHeight="1" x14ac:dyDescent="0.25">
      <c r="B45" s="145" t="s">
        <v>966</v>
      </c>
      <c r="C45" s="154" t="s">
        <v>995</v>
      </c>
      <c r="D45"/>
      <c r="E45"/>
      <c r="F45"/>
      <c r="I45"/>
      <c r="L45"/>
      <c r="O45"/>
    </row>
    <row r="46" spans="2:18 16376:16377" ht="24" customHeight="1" x14ac:dyDescent="0.25">
      <c r="B46" s="156"/>
      <c r="C46" s="154"/>
      <c r="D46"/>
      <c r="E46"/>
      <c r="F46"/>
      <c r="I46"/>
      <c r="L46"/>
      <c r="O46"/>
    </row>
    <row r="47" spans="2:18 16376:16377" ht="24" customHeight="1" x14ac:dyDescent="0.25">
      <c r="B47" s="148" t="s">
        <v>992</v>
      </c>
      <c r="C47" s="154" t="s">
        <v>996</v>
      </c>
      <c r="D47"/>
      <c r="E47"/>
      <c r="F47"/>
      <c r="I47"/>
      <c r="L47"/>
      <c r="O47"/>
    </row>
    <row r="48" spans="2:18 16376:16377" ht="24" customHeight="1" x14ac:dyDescent="0.3">
      <c r="B48"/>
      <c r="C48"/>
      <c r="D48"/>
      <c r="E48"/>
      <c r="F48"/>
      <c r="I48"/>
      <c r="L48"/>
      <c r="O48"/>
      <c r="Q48" s="166"/>
    </row>
    <row r="49" spans="2:15" ht="22.8" x14ac:dyDescent="0.25">
      <c r="B49" s="328" t="s">
        <v>93</v>
      </c>
      <c r="C49" s="328"/>
      <c r="D49" s="328"/>
      <c r="E49"/>
      <c r="F49"/>
      <c r="I49"/>
      <c r="L49"/>
      <c r="O49"/>
    </row>
  </sheetData>
  <mergeCells count="49">
    <mergeCell ref="P23:P25"/>
    <mergeCell ref="B28:P28"/>
    <mergeCell ref="B26:P2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B20:B21"/>
    <mergeCell ref="C20:C21"/>
    <mergeCell ref="D20:D21"/>
    <mergeCell ref="E20:E21"/>
    <mergeCell ref="F20:F21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49:D4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</mergeCells>
  <hyperlinks>
    <hyperlink ref="L6" r:id="rId1" xr:uid="{00000000-0004-0000-0300-000000000000}"/>
    <hyperlink ref="L8" r:id="rId2" xr:uid="{00000000-0004-0000-0300-000001000000}"/>
    <hyperlink ref="L10" r:id="rId3" xr:uid="{00000000-0004-0000-0300-000002000000}"/>
    <hyperlink ref="L12" r:id="rId4" xr:uid="{00000000-0004-0000-0300-000003000000}"/>
    <hyperlink ref="L14" r:id="rId5" location="introduce-cool-config" xr:uid="{00000000-0004-0000-0300-000004000000}"/>
    <hyperlink ref="B49" location="Содержание!A1" display="Вернуться к Содержанию" xr:uid="{DF6C9DC2-82A5-4325-8DEC-4F80EC68DF9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Z89"/>
  <sheetViews>
    <sheetView showGridLines="0" tabSelected="1" topLeftCell="B31" zoomScale="55" zoomScaleNormal="55" workbookViewId="0">
      <selection activeCell="U52" sqref="U52"/>
    </sheetView>
  </sheetViews>
  <sheetFormatPr defaultColWidth="12.44140625" defaultRowHeight="13.2" x14ac:dyDescent="0.25"/>
  <cols>
    <col min="1" max="1" width="4.88671875" style="2" customWidth="1"/>
    <col min="2" max="3" width="17.88671875" style="2" customWidth="1"/>
    <col min="4" max="5" width="17.6640625" style="2" customWidth="1"/>
    <col min="12" max="12" width="17.6640625" style="2" customWidth="1"/>
    <col min="14" max="14" width="13.44140625" style="2" customWidth="1"/>
    <col min="15" max="17" width="19.6640625" style="2" customWidth="1"/>
    <col min="18" max="19" width="18.44140625" style="77" customWidth="1"/>
    <col min="20" max="20" width="15.5546875" style="77" customWidth="1"/>
    <col min="21" max="21" width="17.44140625" style="77" customWidth="1"/>
    <col min="25" max="26" width="17" style="2" customWidth="1"/>
  </cols>
  <sheetData>
    <row r="2" spans="2:24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24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24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24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</row>
    <row r="6" spans="2:24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59"/>
      <c r="Q6" s="59"/>
    </row>
    <row r="7" spans="2:24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</row>
    <row r="8" spans="2:24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59"/>
      <c r="Q8" s="59"/>
    </row>
    <row r="9" spans="2:24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</row>
    <row r="10" spans="2:24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59"/>
      <c r="Q10" s="59"/>
    </row>
    <row r="11" spans="2:24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</row>
    <row r="12" spans="2:24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59"/>
      <c r="Q12" s="59"/>
    </row>
    <row r="13" spans="2:24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</row>
    <row r="14" spans="2:24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59"/>
      <c r="Q14" s="59"/>
    </row>
    <row r="15" spans="2:24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</row>
    <row r="16" spans="2:24" ht="31.05" customHeight="1" x14ac:dyDescent="0.25">
      <c r="B16" s="331" t="s">
        <v>110</v>
      </c>
      <c r="C16" s="331"/>
      <c r="D16" s="331"/>
      <c r="E16" s="331"/>
      <c r="F16" s="331"/>
      <c r="G16" s="331"/>
      <c r="H16" s="331"/>
      <c r="I16" s="331"/>
      <c r="J16" s="331" t="s">
        <v>36</v>
      </c>
      <c r="K16" s="331"/>
      <c r="L16" s="331"/>
      <c r="M16" s="331"/>
      <c r="N16" s="331"/>
      <c r="O16" s="331"/>
      <c r="P16" s="35"/>
      <c r="Q16" s="35"/>
      <c r="V16" s="2"/>
      <c r="W16" s="2"/>
      <c r="X16" s="2"/>
    </row>
    <row r="17" spans="2:26" ht="343.35" customHeight="1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9"/>
      <c r="Q17" s="39"/>
    </row>
    <row r="18" spans="2:26" ht="31.05" customHeight="1" x14ac:dyDescent="0.25">
      <c r="B18" s="331" t="s">
        <v>111</v>
      </c>
      <c r="C18" s="331"/>
      <c r="D18" s="331"/>
      <c r="E18" s="331"/>
      <c r="F18" s="331"/>
      <c r="G18" s="331"/>
      <c r="H18" s="331"/>
      <c r="I18" s="331"/>
      <c r="J18" s="332"/>
      <c r="K18" s="332"/>
      <c r="L18" s="332"/>
      <c r="M18" s="332"/>
      <c r="N18" s="332"/>
      <c r="O18" s="332"/>
      <c r="P18" s="39"/>
      <c r="Q18" s="39"/>
    </row>
    <row r="19" spans="2:26" ht="343.35" customHeight="1" x14ac:dyDescent="0.25">
      <c r="B19" s="332"/>
      <c r="C19" s="332"/>
      <c r="D19" s="332"/>
      <c r="E19" s="332"/>
      <c r="F19" s="332"/>
      <c r="G19" s="332"/>
      <c r="H19" s="332"/>
      <c r="I19" s="332"/>
      <c r="J19" s="332"/>
      <c r="K19" s="332"/>
      <c r="L19" s="332"/>
      <c r="M19" s="332"/>
      <c r="N19" s="332"/>
      <c r="O19" s="332"/>
      <c r="P19" s="39"/>
      <c r="Q19" s="39"/>
    </row>
    <row r="20" spans="2:26" s="2" customFormat="1" ht="41.1" customHeight="1" x14ac:dyDescent="0.25">
      <c r="B20" s="333" t="s">
        <v>37</v>
      </c>
      <c r="C20" s="334" t="s">
        <v>38</v>
      </c>
      <c r="D20" s="334" t="s">
        <v>39</v>
      </c>
      <c r="E20" s="334" t="s">
        <v>40</v>
      </c>
      <c r="F20" s="334"/>
      <c r="G20" s="335" t="s">
        <v>41</v>
      </c>
      <c r="H20" s="334" t="s">
        <v>42</v>
      </c>
      <c r="I20" s="334"/>
      <c r="J20" s="334" t="s">
        <v>43</v>
      </c>
      <c r="K20" s="334"/>
      <c r="L20" s="334" t="s">
        <v>44</v>
      </c>
      <c r="M20" s="334" t="s">
        <v>45</v>
      </c>
      <c r="N20" s="334"/>
      <c r="O20" s="334" t="s">
        <v>46</v>
      </c>
      <c r="P20" s="62"/>
      <c r="Q20" s="62"/>
      <c r="R20" s="77"/>
      <c r="S20" s="77"/>
      <c r="T20" s="77"/>
      <c r="U20" s="77"/>
    </row>
    <row r="21" spans="2:26" ht="31.05" customHeight="1" x14ac:dyDescent="0.25">
      <c r="B21" s="333"/>
      <c r="C21" s="334"/>
      <c r="D21" s="334"/>
      <c r="E21" s="36" t="s">
        <v>47</v>
      </c>
      <c r="F21" s="36" t="s">
        <v>48</v>
      </c>
      <c r="G21" s="335"/>
      <c r="H21" s="335"/>
      <c r="I21" s="334"/>
      <c r="J21" s="334"/>
      <c r="K21" s="334"/>
      <c r="L21" s="334"/>
      <c r="M21" s="334"/>
      <c r="N21" s="334"/>
      <c r="O21" s="334"/>
      <c r="P21" s="62"/>
      <c r="Q21" s="62"/>
    </row>
    <row r="22" spans="2:26" ht="21.9" customHeight="1" x14ac:dyDescent="0.25">
      <c r="B22" s="336" t="s">
        <v>15</v>
      </c>
      <c r="C22" s="344" t="s">
        <v>96</v>
      </c>
      <c r="D22" s="344" t="s">
        <v>97</v>
      </c>
      <c r="E22" s="344">
        <v>8</v>
      </c>
      <c r="F22" s="344">
        <v>150</v>
      </c>
      <c r="G22" s="336" t="s">
        <v>52</v>
      </c>
      <c r="H22" s="336">
        <v>5.7000000000000002E-2</v>
      </c>
      <c r="I22" s="336"/>
      <c r="J22" s="336">
        <v>5.7000000000000002E-2</v>
      </c>
      <c r="K22" s="336"/>
      <c r="L22" s="336" t="s">
        <v>112</v>
      </c>
      <c r="M22" s="336">
        <v>3.2000000000000001E-2</v>
      </c>
      <c r="N22" s="336"/>
      <c r="O22" s="344" t="s">
        <v>113</v>
      </c>
      <c r="P22" s="63"/>
      <c r="Q22" s="63"/>
    </row>
    <row r="23" spans="2:26" ht="10.95" customHeight="1" x14ac:dyDescent="0.25">
      <c r="B23" s="336" t="s">
        <v>51</v>
      </c>
      <c r="C23" s="344">
        <v>45</v>
      </c>
      <c r="D23" s="344">
        <v>67.5</v>
      </c>
      <c r="E23" s="344">
        <v>8</v>
      </c>
      <c r="F23" s="344">
        <v>80</v>
      </c>
      <c r="G23" s="336" t="s">
        <v>23</v>
      </c>
      <c r="H23" s="336"/>
      <c r="I23" s="336"/>
      <c r="J23" s="336"/>
      <c r="K23" s="336"/>
      <c r="L23" s="336"/>
      <c r="M23" s="336">
        <v>1.6E-2</v>
      </c>
      <c r="N23" s="336"/>
      <c r="O23" s="344" t="s">
        <v>54</v>
      </c>
      <c r="P23" s="63"/>
      <c r="Q23" s="63"/>
    </row>
    <row r="24" spans="2:26" ht="13.05" customHeight="1" x14ac:dyDescent="0.25">
      <c r="B24" s="336" t="s">
        <v>114</v>
      </c>
      <c r="C24" s="344">
        <v>30</v>
      </c>
      <c r="D24" s="344">
        <v>45</v>
      </c>
      <c r="E24" s="344">
        <v>8</v>
      </c>
      <c r="F24" s="344">
        <v>150</v>
      </c>
      <c r="G24" s="336" t="s">
        <v>23</v>
      </c>
      <c r="H24" s="336">
        <v>5.7000000000000002E-2</v>
      </c>
      <c r="I24" s="336"/>
      <c r="J24" s="336">
        <v>5.7000000000000002E-2</v>
      </c>
      <c r="K24" s="336"/>
      <c r="L24" s="336" t="s">
        <v>115</v>
      </c>
      <c r="M24" s="336">
        <v>3.2000000000000001E-2</v>
      </c>
      <c r="N24" s="336"/>
      <c r="O24" s="344" t="s">
        <v>113</v>
      </c>
      <c r="P24" s="63"/>
      <c r="Q24" s="63"/>
    </row>
    <row r="25" spans="2:26" ht="18.600000000000001" customHeight="1" x14ac:dyDescent="0.25">
      <c r="B25" s="336" t="s">
        <v>51</v>
      </c>
      <c r="C25" s="344">
        <v>45</v>
      </c>
      <c r="D25" s="344">
        <v>67.5</v>
      </c>
      <c r="E25" s="344">
        <v>8</v>
      </c>
      <c r="F25" s="344">
        <v>80</v>
      </c>
      <c r="G25" s="336" t="s">
        <v>23</v>
      </c>
      <c r="H25" s="336"/>
      <c r="I25" s="336"/>
      <c r="J25" s="336"/>
      <c r="K25" s="336"/>
      <c r="L25" s="336"/>
      <c r="M25" s="336">
        <v>1.6E-2</v>
      </c>
      <c r="N25" s="336"/>
      <c r="O25" s="344" t="s">
        <v>54</v>
      </c>
      <c r="P25" s="63"/>
      <c r="Q25" s="63"/>
    </row>
    <row r="26" spans="2:26" ht="36.15" customHeight="1" x14ac:dyDescent="0.3">
      <c r="T26" s="89"/>
      <c r="U26" s="89"/>
    </row>
    <row r="27" spans="2:26" ht="30.15" customHeight="1" x14ac:dyDescent="0.25">
      <c r="B27" s="341" t="s">
        <v>55</v>
      </c>
      <c r="C27" s="342" t="s">
        <v>56</v>
      </c>
      <c r="D27" s="342"/>
      <c r="E27" s="343" t="s">
        <v>57</v>
      </c>
      <c r="F27" s="343" t="s">
        <v>58</v>
      </c>
      <c r="G27" s="318" t="s">
        <v>59</v>
      </c>
      <c r="H27" s="318"/>
      <c r="I27" s="318"/>
      <c r="J27" s="318"/>
      <c r="K27" s="318"/>
      <c r="L27" s="318"/>
      <c r="M27" s="318"/>
      <c r="N27" s="318"/>
      <c r="O27" s="340" t="s">
        <v>60</v>
      </c>
      <c r="P27" s="337" t="s">
        <v>965</v>
      </c>
      <c r="Q27" s="318" t="s">
        <v>991</v>
      </c>
      <c r="R27" s="167"/>
    </row>
    <row r="28" spans="2:26" ht="15" customHeight="1" x14ac:dyDescent="0.25">
      <c r="B28" s="341"/>
      <c r="C28" s="342"/>
      <c r="D28" s="342"/>
      <c r="E28" s="343"/>
      <c r="F28" s="343"/>
      <c r="G28" s="337" t="s">
        <v>61</v>
      </c>
      <c r="H28" s="337"/>
      <c r="I28" s="337"/>
      <c r="J28" s="337"/>
      <c r="K28" s="337" t="s">
        <v>62</v>
      </c>
      <c r="L28" s="337"/>
      <c r="M28" s="337"/>
      <c r="N28" s="337"/>
      <c r="O28" s="340"/>
      <c r="P28" s="338"/>
      <c r="Q28" s="318"/>
      <c r="R28" s="167"/>
    </row>
    <row r="29" spans="2:26" ht="16.2" x14ac:dyDescent="0.3">
      <c r="B29" s="341"/>
      <c r="C29" s="342"/>
      <c r="D29" s="342"/>
      <c r="E29" s="343"/>
      <c r="F29" s="343"/>
      <c r="G29" s="137" t="s">
        <v>63</v>
      </c>
      <c r="H29" s="138" t="s">
        <v>64</v>
      </c>
      <c r="I29" s="138" t="s">
        <v>65</v>
      </c>
      <c r="J29" s="139" t="s">
        <v>66</v>
      </c>
      <c r="K29" s="137" t="s">
        <v>67</v>
      </c>
      <c r="L29" s="138" t="s">
        <v>68</v>
      </c>
      <c r="M29" s="138" t="s">
        <v>69</v>
      </c>
      <c r="N29" s="139" t="s">
        <v>70</v>
      </c>
      <c r="O29" s="340"/>
      <c r="P29" s="339"/>
      <c r="Q29" s="318"/>
      <c r="R29" s="167"/>
    </row>
    <row r="30" spans="2:26" ht="16.2" x14ac:dyDescent="0.25">
      <c r="B30" s="319" t="s">
        <v>111</v>
      </c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157"/>
      <c r="R30" s="168"/>
    </row>
    <row r="31" spans="2:26" ht="16.2" x14ac:dyDescent="0.25">
      <c r="B31" s="322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3"/>
      <c r="Q31" s="159"/>
      <c r="R31" s="168"/>
    </row>
    <row r="32" spans="2:26" ht="16.95" customHeight="1" x14ac:dyDescent="0.25">
      <c r="B32" s="325" t="s">
        <v>100</v>
      </c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160"/>
      <c r="R32" s="141"/>
      <c r="T32" s="71"/>
      <c r="U32" s="71"/>
      <c r="X32" s="2"/>
      <c r="Z32"/>
    </row>
    <row r="33" spans="2:26" ht="45" customHeight="1" x14ac:dyDescent="0.25">
      <c r="B33" s="345" t="s">
        <v>1032</v>
      </c>
      <c r="C33" s="346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347"/>
      <c r="P33" s="347"/>
      <c r="Q33" s="348"/>
      <c r="R33" s="141"/>
      <c r="S33" s="93"/>
      <c r="T33" s="96"/>
      <c r="U33" s="96"/>
      <c r="X33" s="2"/>
      <c r="Z33"/>
    </row>
    <row r="34" spans="2:26" ht="35.4" customHeight="1" x14ac:dyDescent="0.25">
      <c r="B34" s="242"/>
      <c r="C34" s="273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274"/>
      <c r="P34" s="142"/>
      <c r="Q34" s="176"/>
      <c r="R34" s="141"/>
      <c r="S34" s="93"/>
      <c r="T34" s="96"/>
      <c r="U34" s="96"/>
      <c r="X34" s="2"/>
      <c r="Z34"/>
    </row>
    <row r="35" spans="2:26" ht="24" customHeight="1" x14ac:dyDescent="0.35">
      <c r="B35" s="116" t="s">
        <v>116</v>
      </c>
      <c r="C35" s="117" t="s">
        <v>117</v>
      </c>
      <c r="D35" s="117"/>
      <c r="E35" s="118">
        <v>141.6</v>
      </c>
      <c r="F35" s="118">
        <f t="shared" ref="F35:F75" si="0">E35*1.2</f>
        <v>169.92</v>
      </c>
      <c r="G35" s="116"/>
      <c r="H35" s="117"/>
      <c r="I35" s="117" t="s">
        <v>118</v>
      </c>
      <c r="J35" s="119" t="s">
        <v>118</v>
      </c>
      <c r="K35" s="116" t="s">
        <v>119</v>
      </c>
      <c r="L35" s="117"/>
      <c r="M35" s="117"/>
      <c r="N35" s="119" t="s">
        <v>119</v>
      </c>
      <c r="O35" s="270" t="s">
        <v>1031</v>
      </c>
      <c r="P35" s="145" t="s">
        <v>966</v>
      </c>
      <c r="Q35" s="272"/>
      <c r="R35" s="156"/>
      <c r="T35" s="97"/>
      <c r="U35" s="97"/>
      <c r="X35" s="2"/>
      <c r="Z35"/>
    </row>
    <row r="36" spans="2:26" ht="24" customHeight="1" x14ac:dyDescent="0.35">
      <c r="B36" s="251" t="s">
        <v>1030</v>
      </c>
      <c r="C36" s="252" t="s">
        <v>1029</v>
      </c>
      <c r="D36" s="252"/>
      <c r="E36" s="253">
        <v>156.56</v>
      </c>
      <c r="F36" s="253">
        <f t="shared" si="0"/>
        <v>187.87199999999999</v>
      </c>
      <c r="G36" s="251"/>
      <c r="H36" s="252"/>
      <c r="I36" s="252" t="s">
        <v>118</v>
      </c>
      <c r="J36" s="254" t="s">
        <v>118</v>
      </c>
      <c r="K36" s="251" t="s">
        <v>119</v>
      </c>
      <c r="L36" s="252"/>
      <c r="M36" s="252"/>
      <c r="N36" s="254" t="s">
        <v>119</v>
      </c>
      <c r="O36" s="266" t="s">
        <v>1031</v>
      </c>
      <c r="P36" s="237"/>
      <c r="Q36" s="250" t="s">
        <v>992</v>
      </c>
      <c r="R36" s="156"/>
      <c r="T36" s="97"/>
      <c r="U36" s="97"/>
      <c r="X36" s="2"/>
      <c r="Z36"/>
    </row>
    <row r="37" spans="2:26" ht="24" customHeight="1" x14ac:dyDescent="0.35">
      <c r="B37" s="243" t="s">
        <v>126</v>
      </c>
      <c r="C37" s="244" t="s">
        <v>127</v>
      </c>
      <c r="D37" s="244"/>
      <c r="E37" s="245">
        <v>167.69</v>
      </c>
      <c r="F37" s="245">
        <f t="shared" si="0"/>
        <v>201.22799999999998</v>
      </c>
      <c r="G37" s="243"/>
      <c r="H37" s="244"/>
      <c r="I37" s="244" t="s">
        <v>118</v>
      </c>
      <c r="J37" s="246" t="s">
        <v>118</v>
      </c>
      <c r="K37" s="243" t="s">
        <v>119</v>
      </c>
      <c r="L37" s="244"/>
      <c r="M37" s="244"/>
      <c r="N37" s="246" t="s">
        <v>119</v>
      </c>
      <c r="O37" s="259" t="s">
        <v>1031</v>
      </c>
      <c r="P37" s="237"/>
      <c r="Q37" s="146"/>
      <c r="R37" s="156"/>
      <c r="T37" s="98"/>
      <c r="U37" s="98"/>
    </row>
    <row r="38" spans="2:26" ht="24" customHeight="1" x14ac:dyDescent="0.3">
      <c r="B38" s="251" t="s">
        <v>1027</v>
      </c>
      <c r="C38" s="252" t="s">
        <v>1028</v>
      </c>
      <c r="D38" s="252"/>
      <c r="E38" s="253">
        <v>176.37</v>
      </c>
      <c r="F38" s="253">
        <f t="shared" si="0"/>
        <v>211.64400000000001</v>
      </c>
      <c r="G38" s="251"/>
      <c r="H38" s="252"/>
      <c r="I38" s="252" t="s">
        <v>1019</v>
      </c>
      <c r="J38" s="254" t="s">
        <v>1019</v>
      </c>
      <c r="K38" s="251" t="s">
        <v>119</v>
      </c>
      <c r="L38" s="252"/>
      <c r="M38" s="252"/>
      <c r="N38" s="254" t="s">
        <v>119</v>
      </c>
      <c r="O38" s="266" t="s">
        <v>1031</v>
      </c>
      <c r="P38" s="237"/>
      <c r="Q38" s="250" t="s">
        <v>992</v>
      </c>
      <c r="R38" s="156"/>
      <c r="T38" s="90"/>
      <c r="U38" s="96"/>
    </row>
    <row r="39" spans="2:26" ht="24" customHeight="1" x14ac:dyDescent="0.3">
      <c r="B39" s="243" t="s">
        <v>130</v>
      </c>
      <c r="C39" s="244" t="s">
        <v>131</v>
      </c>
      <c r="D39" s="244"/>
      <c r="E39" s="245">
        <v>184.4</v>
      </c>
      <c r="F39" s="245">
        <f t="shared" si="0"/>
        <v>221.28</v>
      </c>
      <c r="G39" s="243"/>
      <c r="H39" s="244"/>
      <c r="I39" s="244" t="s">
        <v>118</v>
      </c>
      <c r="J39" s="246" t="s">
        <v>118</v>
      </c>
      <c r="K39" s="243" t="s">
        <v>119</v>
      </c>
      <c r="L39" s="244"/>
      <c r="M39" s="244"/>
      <c r="N39" s="246" t="s">
        <v>119</v>
      </c>
      <c r="O39" s="259" t="s">
        <v>1031</v>
      </c>
      <c r="P39" s="145" t="s">
        <v>966</v>
      </c>
      <c r="Q39" s="257"/>
      <c r="R39" s="156"/>
      <c r="T39" s="90"/>
      <c r="U39" s="96"/>
      <c r="Y39"/>
      <c r="Z39"/>
    </row>
    <row r="40" spans="2:26" ht="24" customHeight="1" x14ac:dyDescent="0.3">
      <c r="B40" s="219" t="s">
        <v>132</v>
      </c>
      <c r="C40" s="222" t="s">
        <v>133</v>
      </c>
      <c r="D40" s="222"/>
      <c r="E40" s="248">
        <v>196.16</v>
      </c>
      <c r="F40" s="248">
        <f t="shared" si="0"/>
        <v>235.392</v>
      </c>
      <c r="G40" s="219"/>
      <c r="H40" s="222"/>
      <c r="I40" s="222" t="s">
        <v>118</v>
      </c>
      <c r="J40" s="223" t="s">
        <v>118</v>
      </c>
      <c r="K40" s="219" t="s">
        <v>119</v>
      </c>
      <c r="L40" s="222"/>
      <c r="M40" s="222"/>
      <c r="N40" s="223" t="s">
        <v>119</v>
      </c>
      <c r="O40" s="258" t="s">
        <v>25</v>
      </c>
      <c r="P40" s="237"/>
      <c r="Q40" s="232"/>
      <c r="R40" s="156"/>
      <c r="T40" s="90"/>
      <c r="U40" s="96"/>
      <c r="Y40"/>
      <c r="Z40"/>
    </row>
    <row r="41" spans="2:26" ht="24" customHeight="1" x14ac:dyDescent="0.35">
      <c r="B41" s="219" t="s">
        <v>134</v>
      </c>
      <c r="C41" s="222" t="s">
        <v>135</v>
      </c>
      <c r="D41" s="222"/>
      <c r="E41" s="248">
        <v>201.94</v>
      </c>
      <c r="F41" s="248">
        <f t="shared" si="0"/>
        <v>242.32799999999997</v>
      </c>
      <c r="G41" s="219"/>
      <c r="H41" s="222"/>
      <c r="I41" s="222" t="s">
        <v>118</v>
      </c>
      <c r="J41" s="223" t="s">
        <v>118</v>
      </c>
      <c r="K41" s="219" t="s">
        <v>119</v>
      </c>
      <c r="L41" s="222"/>
      <c r="M41" s="222"/>
      <c r="N41" s="223" t="s">
        <v>119</v>
      </c>
      <c r="O41" s="258" t="s">
        <v>1031</v>
      </c>
      <c r="P41" s="145" t="s">
        <v>966</v>
      </c>
      <c r="Q41" s="257"/>
      <c r="R41" s="156"/>
      <c r="T41" s="98"/>
      <c r="U41" s="98"/>
      <c r="Y41"/>
      <c r="Z41"/>
    </row>
    <row r="42" spans="2:26" ht="24" customHeight="1" x14ac:dyDescent="0.35">
      <c r="B42" s="219" t="s">
        <v>821</v>
      </c>
      <c r="C42" s="222" t="s">
        <v>822</v>
      </c>
      <c r="D42" s="222"/>
      <c r="E42" s="248">
        <v>217.97</v>
      </c>
      <c r="F42" s="248">
        <f t="shared" si="0"/>
        <v>261.56399999999996</v>
      </c>
      <c r="G42" s="219" t="s">
        <v>820</v>
      </c>
      <c r="H42" s="222" t="s">
        <v>730</v>
      </c>
      <c r="I42" s="222" t="s">
        <v>158</v>
      </c>
      <c r="J42" s="223" t="s">
        <v>158</v>
      </c>
      <c r="K42" s="219"/>
      <c r="L42" s="222"/>
      <c r="M42" s="222"/>
      <c r="N42" s="223"/>
      <c r="O42" s="258" t="s">
        <v>1031</v>
      </c>
      <c r="P42" s="238"/>
      <c r="Q42" s="239"/>
      <c r="R42" s="170"/>
      <c r="T42" s="98"/>
      <c r="U42" s="96"/>
      <c r="Y42"/>
      <c r="Z42"/>
    </row>
    <row r="43" spans="2:26" ht="24" customHeight="1" x14ac:dyDescent="0.35">
      <c r="B43" s="219" t="s">
        <v>136</v>
      </c>
      <c r="C43" s="222" t="s">
        <v>137</v>
      </c>
      <c r="D43" s="222"/>
      <c r="E43" s="248">
        <v>206.26</v>
      </c>
      <c r="F43" s="248">
        <f t="shared" ref="F43:F44" si="1">E43*1.2</f>
        <v>247.51199999999997</v>
      </c>
      <c r="G43" s="219"/>
      <c r="H43" s="222"/>
      <c r="I43" s="222" t="s">
        <v>118</v>
      </c>
      <c r="J43" s="223" t="s">
        <v>118</v>
      </c>
      <c r="K43" s="219" t="s">
        <v>119</v>
      </c>
      <c r="L43" s="222"/>
      <c r="M43" s="222"/>
      <c r="N43" s="223" t="s">
        <v>119</v>
      </c>
      <c r="O43" s="258" t="s">
        <v>25</v>
      </c>
      <c r="P43" s="238"/>
      <c r="Q43" s="239"/>
      <c r="R43" s="170"/>
      <c r="T43" s="99"/>
      <c r="U43" s="96"/>
      <c r="Y43"/>
      <c r="Z43"/>
    </row>
    <row r="44" spans="2:26" ht="24" customHeight="1" x14ac:dyDescent="0.35">
      <c r="B44" s="251" t="s">
        <v>1025</v>
      </c>
      <c r="C44" s="252" t="s">
        <v>1026</v>
      </c>
      <c r="D44" s="252"/>
      <c r="E44" s="253">
        <v>211.97</v>
      </c>
      <c r="F44" s="253">
        <f t="shared" si="1"/>
        <v>254.36399999999998</v>
      </c>
      <c r="G44" s="251"/>
      <c r="H44" s="252"/>
      <c r="I44" s="252" t="s">
        <v>1019</v>
      </c>
      <c r="J44" s="254" t="s">
        <v>1019</v>
      </c>
      <c r="K44" s="251" t="s">
        <v>119</v>
      </c>
      <c r="L44" s="252"/>
      <c r="M44" s="252"/>
      <c r="N44" s="254" t="s">
        <v>119</v>
      </c>
      <c r="O44" s="266" t="s">
        <v>1031</v>
      </c>
      <c r="P44" s="238"/>
      <c r="Q44" s="250" t="s">
        <v>992</v>
      </c>
      <c r="R44" s="170"/>
      <c r="T44" s="98"/>
      <c r="U44" s="96"/>
      <c r="Y44"/>
      <c r="Z44"/>
    </row>
    <row r="45" spans="2:26" ht="24" customHeight="1" x14ac:dyDescent="0.35">
      <c r="B45" s="243" t="s">
        <v>140</v>
      </c>
      <c r="C45" s="244" t="s">
        <v>141</v>
      </c>
      <c r="D45" s="244"/>
      <c r="E45" s="245">
        <v>210.56</v>
      </c>
      <c r="F45" s="245">
        <f t="shared" si="0"/>
        <v>252.672</v>
      </c>
      <c r="G45" s="243"/>
      <c r="H45" s="244"/>
      <c r="I45" s="244" t="s">
        <v>118</v>
      </c>
      <c r="J45" s="246" t="s">
        <v>118</v>
      </c>
      <c r="K45" s="243" t="s">
        <v>119</v>
      </c>
      <c r="L45" s="244"/>
      <c r="M45" s="244"/>
      <c r="N45" s="246" t="s">
        <v>119</v>
      </c>
      <c r="O45" s="259" t="s">
        <v>25</v>
      </c>
      <c r="P45" s="238"/>
      <c r="Q45" s="150"/>
      <c r="R45" s="170"/>
      <c r="T45" s="99"/>
      <c r="U45" s="96"/>
      <c r="Y45"/>
      <c r="Z45"/>
    </row>
    <row r="46" spans="2:26" ht="24" customHeight="1" x14ac:dyDescent="0.35">
      <c r="B46" s="126" t="s">
        <v>142</v>
      </c>
      <c r="C46" s="217" t="s">
        <v>143</v>
      </c>
      <c r="D46" s="217"/>
      <c r="E46" s="218">
        <v>219.71</v>
      </c>
      <c r="F46" s="218">
        <f t="shared" si="0"/>
        <v>263.65199999999999</v>
      </c>
      <c r="G46" s="126"/>
      <c r="H46" s="217"/>
      <c r="I46" s="217" t="s">
        <v>118</v>
      </c>
      <c r="J46" s="129" t="s">
        <v>118</v>
      </c>
      <c r="K46" s="126" t="s">
        <v>119</v>
      </c>
      <c r="L46" s="217"/>
      <c r="M46" s="217"/>
      <c r="N46" s="129" t="s">
        <v>119</v>
      </c>
      <c r="O46" s="240" t="s">
        <v>25</v>
      </c>
      <c r="P46" s="145" t="s">
        <v>966</v>
      </c>
      <c r="Q46" s="272"/>
      <c r="R46" s="156"/>
      <c r="T46" s="99"/>
      <c r="U46" s="96"/>
      <c r="Y46"/>
      <c r="Z46"/>
    </row>
    <row r="47" spans="2:26" ht="24" customHeight="1" x14ac:dyDescent="0.35">
      <c r="B47" s="251" t="s">
        <v>1024</v>
      </c>
      <c r="C47" s="252" t="s">
        <v>1023</v>
      </c>
      <c r="D47" s="252"/>
      <c r="E47" s="253">
        <v>251.92</v>
      </c>
      <c r="F47" s="253">
        <f t="shared" si="0"/>
        <v>302.30399999999997</v>
      </c>
      <c r="G47" s="251"/>
      <c r="H47" s="252"/>
      <c r="I47" s="252" t="s">
        <v>1019</v>
      </c>
      <c r="J47" s="254" t="s">
        <v>1019</v>
      </c>
      <c r="K47" s="251" t="s">
        <v>119</v>
      </c>
      <c r="L47" s="252"/>
      <c r="M47" s="252"/>
      <c r="N47" s="254" t="s">
        <v>119</v>
      </c>
      <c r="O47" s="266" t="s">
        <v>25</v>
      </c>
      <c r="P47" s="237"/>
      <c r="Q47" s="250" t="s">
        <v>992</v>
      </c>
      <c r="R47" s="156"/>
      <c r="T47" s="99"/>
      <c r="U47" s="96"/>
      <c r="Y47"/>
      <c r="Z47"/>
    </row>
    <row r="48" spans="2:26" ht="24" customHeight="1" x14ac:dyDescent="0.35">
      <c r="B48" s="243" t="s">
        <v>144</v>
      </c>
      <c r="C48" s="244" t="s">
        <v>145</v>
      </c>
      <c r="D48" s="244"/>
      <c r="E48" s="245">
        <v>248.24</v>
      </c>
      <c r="F48" s="245">
        <f t="shared" si="0"/>
        <v>297.88799999999998</v>
      </c>
      <c r="G48" s="243"/>
      <c r="H48" s="244"/>
      <c r="I48" s="244" t="s">
        <v>118</v>
      </c>
      <c r="J48" s="246" t="s">
        <v>118</v>
      </c>
      <c r="K48" s="243" t="s">
        <v>119</v>
      </c>
      <c r="L48" s="244"/>
      <c r="M48" s="244"/>
      <c r="N48" s="246" t="s">
        <v>119</v>
      </c>
      <c r="O48" s="259" t="s">
        <v>25</v>
      </c>
      <c r="P48" s="237"/>
      <c r="Q48" s="257"/>
      <c r="R48" s="156"/>
      <c r="T48" s="99"/>
      <c r="U48" s="96"/>
      <c r="Y48"/>
      <c r="Z48"/>
    </row>
    <row r="49" spans="2:26" ht="24" customHeight="1" x14ac:dyDescent="0.35">
      <c r="B49" s="219" t="s">
        <v>146</v>
      </c>
      <c r="C49" s="222" t="s">
        <v>145</v>
      </c>
      <c r="D49" s="222"/>
      <c r="E49" s="248">
        <v>248.24</v>
      </c>
      <c r="F49" s="248">
        <f t="shared" si="0"/>
        <v>297.88799999999998</v>
      </c>
      <c r="G49" s="219"/>
      <c r="H49" s="222"/>
      <c r="I49" s="222" t="s">
        <v>74</v>
      </c>
      <c r="J49" s="223" t="s">
        <v>74</v>
      </c>
      <c r="K49" s="219" t="s">
        <v>147</v>
      </c>
      <c r="L49" s="222"/>
      <c r="M49" s="222"/>
      <c r="N49" s="223" t="s">
        <v>147</v>
      </c>
      <c r="O49" s="258" t="s">
        <v>25</v>
      </c>
      <c r="P49" s="239"/>
      <c r="Q49" s="239"/>
      <c r="R49" s="166"/>
      <c r="T49" s="99"/>
      <c r="U49" s="96"/>
      <c r="Y49"/>
      <c r="Z49"/>
    </row>
    <row r="50" spans="2:26" ht="24" customHeight="1" x14ac:dyDescent="0.35">
      <c r="B50" s="219" t="s">
        <v>148</v>
      </c>
      <c r="C50" s="222" t="s">
        <v>149</v>
      </c>
      <c r="D50" s="222"/>
      <c r="E50" s="248">
        <v>262.49</v>
      </c>
      <c r="F50" s="248">
        <f t="shared" ref="F50:F51" si="2">E50*1.2</f>
        <v>314.988</v>
      </c>
      <c r="G50" s="219"/>
      <c r="H50" s="222"/>
      <c r="I50" s="222" t="s">
        <v>118</v>
      </c>
      <c r="J50" s="223" t="s">
        <v>118</v>
      </c>
      <c r="K50" s="219" t="s">
        <v>119</v>
      </c>
      <c r="L50" s="222"/>
      <c r="M50" s="222"/>
      <c r="N50" s="223" t="s">
        <v>119</v>
      </c>
      <c r="O50" s="258" t="s">
        <v>25</v>
      </c>
      <c r="P50" s="239"/>
      <c r="Q50" s="150"/>
      <c r="R50" s="166"/>
      <c r="T50" s="99"/>
      <c r="U50" s="96"/>
      <c r="Y50"/>
      <c r="Z50"/>
    </row>
    <row r="51" spans="2:26" ht="24" customHeight="1" x14ac:dyDescent="0.35">
      <c r="B51" s="251" t="s">
        <v>1021</v>
      </c>
      <c r="C51" s="252" t="s">
        <v>1022</v>
      </c>
      <c r="D51" s="252"/>
      <c r="E51" s="253">
        <v>264.06</v>
      </c>
      <c r="F51" s="253">
        <f t="shared" si="2"/>
        <v>316.87200000000001</v>
      </c>
      <c r="G51" s="251"/>
      <c r="H51" s="252"/>
      <c r="I51" s="252" t="s">
        <v>1019</v>
      </c>
      <c r="J51" s="254" t="s">
        <v>1019</v>
      </c>
      <c r="K51" s="251" t="s">
        <v>119</v>
      </c>
      <c r="L51" s="252"/>
      <c r="M51" s="252"/>
      <c r="N51" s="254" t="s">
        <v>119</v>
      </c>
      <c r="O51" s="266" t="s">
        <v>25</v>
      </c>
      <c r="P51" s="239"/>
      <c r="Q51" s="250" t="s">
        <v>992</v>
      </c>
      <c r="R51" s="166"/>
      <c r="T51" s="99"/>
      <c r="U51" s="96"/>
      <c r="Y51"/>
      <c r="Z51"/>
    </row>
    <row r="52" spans="2:26" ht="24" customHeight="1" x14ac:dyDescent="0.35">
      <c r="B52" s="243" t="s">
        <v>150</v>
      </c>
      <c r="C52" s="244" t="s">
        <v>151</v>
      </c>
      <c r="D52" s="244"/>
      <c r="E52" s="245">
        <v>276.76</v>
      </c>
      <c r="F52" s="245">
        <f t="shared" si="0"/>
        <v>332.11199999999997</v>
      </c>
      <c r="G52" s="243"/>
      <c r="H52" s="244"/>
      <c r="I52" s="244" t="s">
        <v>118</v>
      </c>
      <c r="J52" s="246" t="s">
        <v>118</v>
      </c>
      <c r="K52" s="243" t="s">
        <v>119</v>
      </c>
      <c r="L52" s="244"/>
      <c r="M52" s="244"/>
      <c r="N52" s="246" t="s">
        <v>119</v>
      </c>
      <c r="O52" s="259" t="s">
        <v>25</v>
      </c>
      <c r="P52" s="145" t="s">
        <v>966</v>
      </c>
      <c r="Q52" s="257"/>
      <c r="R52" s="156"/>
      <c r="T52" s="99"/>
      <c r="U52" s="96"/>
      <c r="Y52"/>
      <c r="Z52"/>
    </row>
    <row r="53" spans="2:26" ht="24" customHeight="1" x14ac:dyDescent="0.35">
      <c r="B53" s="219" t="s">
        <v>818</v>
      </c>
      <c r="C53" s="222" t="s">
        <v>151</v>
      </c>
      <c r="D53" s="222"/>
      <c r="E53" s="248">
        <v>276.76</v>
      </c>
      <c r="F53" s="248">
        <f t="shared" si="0"/>
        <v>332.11199999999997</v>
      </c>
      <c r="G53" s="219"/>
      <c r="H53" s="222"/>
      <c r="I53" s="349" t="s">
        <v>819</v>
      </c>
      <c r="J53" s="350"/>
      <c r="K53" s="219" t="s">
        <v>820</v>
      </c>
      <c r="L53" s="222"/>
      <c r="M53" s="222"/>
      <c r="N53" s="223" t="s">
        <v>730</v>
      </c>
      <c r="O53" s="258" t="s">
        <v>25</v>
      </c>
      <c r="P53" s="239"/>
      <c r="Q53" s="239"/>
      <c r="R53" s="166"/>
      <c r="T53" s="99"/>
      <c r="U53" s="96"/>
      <c r="Y53"/>
      <c r="Z53"/>
    </row>
    <row r="54" spans="2:26" ht="24" customHeight="1" x14ac:dyDescent="0.35">
      <c r="B54" s="251" t="s">
        <v>1020</v>
      </c>
      <c r="C54" s="252" t="s">
        <v>151</v>
      </c>
      <c r="D54" s="252"/>
      <c r="E54" s="253">
        <v>293.04000000000002</v>
      </c>
      <c r="F54" s="253">
        <f t="shared" si="0"/>
        <v>351.64800000000002</v>
      </c>
      <c r="G54" s="251"/>
      <c r="H54" s="252"/>
      <c r="I54" s="252" t="s">
        <v>1019</v>
      </c>
      <c r="J54" s="254" t="s">
        <v>1019</v>
      </c>
      <c r="K54" s="251" t="s">
        <v>119</v>
      </c>
      <c r="L54" s="252"/>
      <c r="M54" s="252"/>
      <c r="N54" s="254" t="s">
        <v>119</v>
      </c>
      <c r="O54" s="266" t="s">
        <v>25</v>
      </c>
      <c r="P54" s="239"/>
      <c r="Q54" s="250" t="s">
        <v>992</v>
      </c>
      <c r="R54" s="166"/>
      <c r="T54" s="99"/>
      <c r="U54" s="96"/>
      <c r="Y54"/>
      <c r="Z54"/>
    </row>
    <row r="55" spans="2:26" ht="24" customHeight="1" x14ac:dyDescent="0.35">
      <c r="B55" s="243" t="s">
        <v>152</v>
      </c>
      <c r="C55" s="244" t="s">
        <v>153</v>
      </c>
      <c r="D55" s="244"/>
      <c r="E55" s="245">
        <v>319.54000000000002</v>
      </c>
      <c r="F55" s="245">
        <f t="shared" si="0"/>
        <v>383.44800000000004</v>
      </c>
      <c r="G55" s="243"/>
      <c r="H55" s="244"/>
      <c r="I55" s="244" t="s">
        <v>118</v>
      </c>
      <c r="J55" s="246" t="s">
        <v>118</v>
      </c>
      <c r="K55" s="243" t="s">
        <v>119</v>
      </c>
      <c r="L55" s="244"/>
      <c r="M55" s="244"/>
      <c r="N55" s="246" t="s">
        <v>119</v>
      </c>
      <c r="O55" s="259" t="s">
        <v>25</v>
      </c>
      <c r="P55" s="145" t="s">
        <v>966</v>
      </c>
      <c r="Q55" s="257"/>
      <c r="R55" s="156"/>
      <c r="T55" s="99"/>
      <c r="U55" s="96"/>
      <c r="Y55"/>
      <c r="Z55"/>
    </row>
    <row r="56" spans="2:26" ht="24" customHeight="1" x14ac:dyDescent="0.35">
      <c r="B56" s="219" t="s">
        <v>154</v>
      </c>
      <c r="C56" s="222" t="s">
        <v>153</v>
      </c>
      <c r="D56" s="222"/>
      <c r="E56" s="248">
        <v>319.54000000000002</v>
      </c>
      <c r="F56" s="248">
        <f t="shared" si="0"/>
        <v>383.44800000000004</v>
      </c>
      <c r="G56" s="219"/>
      <c r="H56" s="222"/>
      <c r="I56" s="222" t="s">
        <v>122</v>
      </c>
      <c r="J56" s="223" t="s">
        <v>122</v>
      </c>
      <c r="K56" s="219" t="s">
        <v>104</v>
      </c>
      <c r="L56" s="222"/>
      <c r="M56" s="222"/>
      <c r="N56" s="223" t="s">
        <v>104</v>
      </c>
      <c r="O56" s="258" t="s">
        <v>25</v>
      </c>
      <c r="P56" s="239"/>
      <c r="Q56" s="239"/>
      <c r="R56" s="166"/>
      <c r="T56" s="99"/>
      <c r="U56" s="96"/>
      <c r="Y56"/>
      <c r="Z56"/>
    </row>
    <row r="57" spans="2:26" ht="24" customHeight="1" x14ac:dyDescent="0.35">
      <c r="B57" s="251" t="s">
        <v>1018</v>
      </c>
      <c r="C57" s="252" t="s">
        <v>1017</v>
      </c>
      <c r="D57" s="252"/>
      <c r="E57" s="253">
        <v>336.52</v>
      </c>
      <c r="F57" s="253">
        <f t="shared" si="0"/>
        <v>403.82399999999996</v>
      </c>
      <c r="G57" s="251"/>
      <c r="H57" s="252"/>
      <c r="I57" s="252" t="s">
        <v>1019</v>
      </c>
      <c r="J57" s="254" t="s">
        <v>1019</v>
      </c>
      <c r="K57" s="251" t="s">
        <v>119</v>
      </c>
      <c r="L57" s="252"/>
      <c r="M57" s="252"/>
      <c r="N57" s="254" t="s">
        <v>119</v>
      </c>
      <c r="O57" s="266" t="s">
        <v>25</v>
      </c>
      <c r="P57" s="239"/>
      <c r="Q57" s="250" t="s">
        <v>992</v>
      </c>
      <c r="R57" s="166"/>
      <c r="T57" s="99"/>
      <c r="U57" s="96"/>
      <c r="Y57"/>
      <c r="Z57"/>
    </row>
    <row r="58" spans="2:26" ht="24" customHeight="1" x14ac:dyDescent="0.35">
      <c r="B58" s="243" t="s">
        <v>155</v>
      </c>
      <c r="C58" s="244" t="s">
        <v>156</v>
      </c>
      <c r="D58" s="244"/>
      <c r="E58" s="245">
        <v>390.84</v>
      </c>
      <c r="F58" s="245">
        <f t="shared" si="0"/>
        <v>469.00799999999992</v>
      </c>
      <c r="G58" s="243"/>
      <c r="H58" s="244"/>
      <c r="I58" s="244" t="s">
        <v>118</v>
      </c>
      <c r="J58" s="246" t="s">
        <v>118</v>
      </c>
      <c r="K58" s="243" t="s">
        <v>119</v>
      </c>
      <c r="L58" s="244"/>
      <c r="M58" s="244"/>
      <c r="N58" s="246" t="s">
        <v>119</v>
      </c>
      <c r="O58" s="259" t="s">
        <v>25</v>
      </c>
      <c r="P58" s="153" t="s">
        <v>993</v>
      </c>
      <c r="Q58" s="232"/>
      <c r="R58" s="156"/>
      <c r="T58" s="99"/>
      <c r="U58" s="96"/>
      <c r="Y58"/>
      <c r="Z58"/>
    </row>
    <row r="59" spans="2:26" ht="24" customHeight="1" x14ac:dyDescent="0.35">
      <c r="B59" s="219" t="s">
        <v>157</v>
      </c>
      <c r="C59" s="222" t="s">
        <v>156</v>
      </c>
      <c r="D59" s="222"/>
      <c r="E59" s="248">
        <v>390.84</v>
      </c>
      <c r="F59" s="248">
        <f t="shared" si="0"/>
        <v>469.00799999999992</v>
      </c>
      <c r="G59" s="219" t="s">
        <v>118</v>
      </c>
      <c r="H59" s="222" t="s">
        <v>118</v>
      </c>
      <c r="I59" s="222"/>
      <c r="J59" s="223"/>
      <c r="K59" s="219" t="s">
        <v>158</v>
      </c>
      <c r="L59" s="222"/>
      <c r="M59" s="222"/>
      <c r="N59" s="223" t="s">
        <v>158</v>
      </c>
      <c r="O59" s="258" t="s">
        <v>25</v>
      </c>
      <c r="P59" s="239"/>
      <c r="Q59" s="239"/>
      <c r="R59" s="166"/>
      <c r="T59" s="99"/>
      <c r="U59" s="96"/>
      <c r="Y59"/>
      <c r="Z59"/>
    </row>
    <row r="60" spans="2:26" ht="24" customHeight="1" x14ac:dyDescent="0.35">
      <c r="B60" s="251" t="s">
        <v>1016</v>
      </c>
      <c r="C60" s="252" t="s">
        <v>1015</v>
      </c>
      <c r="D60" s="252"/>
      <c r="E60" s="253">
        <v>408.58</v>
      </c>
      <c r="F60" s="253">
        <f t="shared" si="0"/>
        <v>490.29599999999994</v>
      </c>
      <c r="G60" s="251"/>
      <c r="H60" s="252"/>
      <c r="I60" s="252" t="s">
        <v>122</v>
      </c>
      <c r="J60" s="254" t="s">
        <v>122</v>
      </c>
      <c r="K60" s="251" t="s">
        <v>119</v>
      </c>
      <c r="L60" s="252"/>
      <c r="M60" s="252"/>
      <c r="N60" s="254" t="s">
        <v>119</v>
      </c>
      <c r="O60" s="266" t="s">
        <v>1031</v>
      </c>
      <c r="P60" s="239"/>
      <c r="Q60" s="250" t="s">
        <v>992</v>
      </c>
      <c r="R60" s="166"/>
      <c r="T60" s="99"/>
      <c r="U60" s="96"/>
      <c r="Y60"/>
      <c r="Z60"/>
    </row>
    <row r="61" spans="2:26" ht="24" customHeight="1" x14ac:dyDescent="0.35">
      <c r="B61" s="243" t="s">
        <v>159</v>
      </c>
      <c r="C61" s="244" t="s">
        <v>160</v>
      </c>
      <c r="D61" s="244"/>
      <c r="E61" s="245">
        <v>462.15</v>
      </c>
      <c r="F61" s="245">
        <f t="shared" si="0"/>
        <v>554.57999999999993</v>
      </c>
      <c r="G61" s="243"/>
      <c r="H61" s="244"/>
      <c r="I61" s="244" t="s">
        <v>118</v>
      </c>
      <c r="J61" s="246" t="s">
        <v>118</v>
      </c>
      <c r="K61" s="243" t="s">
        <v>119</v>
      </c>
      <c r="L61" s="244"/>
      <c r="M61" s="244"/>
      <c r="N61" s="246" t="s">
        <v>119</v>
      </c>
      <c r="O61" s="259" t="s">
        <v>25</v>
      </c>
      <c r="P61" s="153" t="s">
        <v>993</v>
      </c>
      <c r="Q61" s="257"/>
      <c r="R61" s="156"/>
      <c r="T61" s="99"/>
      <c r="U61" s="96"/>
      <c r="Y61"/>
      <c r="Z61"/>
    </row>
    <row r="62" spans="2:26" ht="24" customHeight="1" x14ac:dyDescent="0.35">
      <c r="B62" s="251" t="s">
        <v>1013</v>
      </c>
      <c r="C62" s="252" t="s">
        <v>1014</v>
      </c>
      <c r="D62" s="252"/>
      <c r="E62" s="253">
        <v>480.55</v>
      </c>
      <c r="F62" s="253">
        <f t="shared" si="0"/>
        <v>576.66</v>
      </c>
      <c r="G62" s="251"/>
      <c r="H62" s="252"/>
      <c r="I62" s="252" t="s">
        <v>122</v>
      </c>
      <c r="J62" s="254" t="s">
        <v>122</v>
      </c>
      <c r="K62" s="251" t="s">
        <v>123</v>
      </c>
      <c r="L62" s="252"/>
      <c r="M62" s="252"/>
      <c r="N62" s="254" t="s">
        <v>123</v>
      </c>
      <c r="O62" s="266" t="s">
        <v>1031</v>
      </c>
      <c r="P62" s="237"/>
      <c r="Q62" s="250" t="s">
        <v>992</v>
      </c>
      <c r="R62" s="156"/>
      <c r="T62" s="99"/>
      <c r="U62" s="96"/>
      <c r="Y62"/>
      <c r="Z62"/>
    </row>
    <row r="63" spans="2:26" ht="24" customHeight="1" x14ac:dyDescent="0.35">
      <c r="B63" s="243" t="s">
        <v>717</v>
      </c>
      <c r="C63" s="244" t="s">
        <v>719</v>
      </c>
      <c r="D63" s="244"/>
      <c r="E63" s="245">
        <v>967.53</v>
      </c>
      <c r="F63" s="245">
        <v>1161.03</v>
      </c>
      <c r="G63" s="268"/>
      <c r="H63" s="269"/>
      <c r="I63" s="244" t="s">
        <v>122</v>
      </c>
      <c r="J63" s="246" t="s">
        <v>122</v>
      </c>
      <c r="K63" s="243" t="s">
        <v>158</v>
      </c>
      <c r="L63" s="244"/>
      <c r="M63" s="244"/>
      <c r="N63" s="246" t="s">
        <v>158</v>
      </c>
      <c r="O63" s="259" t="s">
        <v>25</v>
      </c>
      <c r="P63" s="239"/>
      <c r="Q63" s="239"/>
      <c r="R63" s="166"/>
      <c r="T63" s="99"/>
      <c r="U63" s="96"/>
      <c r="Y63"/>
      <c r="Z63"/>
    </row>
    <row r="64" spans="2:26" ht="24" customHeight="1" x14ac:dyDescent="0.35">
      <c r="B64" s="219" t="s">
        <v>718</v>
      </c>
      <c r="C64" s="222" t="s">
        <v>719</v>
      </c>
      <c r="D64" s="222"/>
      <c r="E64" s="248">
        <v>967.53</v>
      </c>
      <c r="F64" s="248">
        <v>1161.03</v>
      </c>
      <c r="G64" s="219" t="s">
        <v>122</v>
      </c>
      <c r="H64" s="222" t="s">
        <v>122</v>
      </c>
      <c r="I64" s="71"/>
      <c r="J64" s="265"/>
      <c r="K64" s="219" t="s">
        <v>158</v>
      </c>
      <c r="L64" s="222"/>
      <c r="M64" s="222"/>
      <c r="N64" s="223" t="s">
        <v>158</v>
      </c>
      <c r="O64" s="258" t="s">
        <v>25</v>
      </c>
      <c r="P64" s="239"/>
      <c r="Q64" s="239"/>
      <c r="R64" s="166"/>
      <c r="T64" s="99"/>
      <c r="U64" s="96"/>
      <c r="Y64"/>
      <c r="Z64"/>
    </row>
    <row r="65" spans="2:26" ht="24" customHeight="1" x14ac:dyDescent="0.35">
      <c r="B65" s="219" t="s">
        <v>161</v>
      </c>
      <c r="C65" s="222" t="s">
        <v>162</v>
      </c>
      <c r="D65" s="222"/>
      <c r="E65" s="248">
        <v>533.45000000000005</v>
      </c>
      <c r="F65" s="248">
        <f t="shared" si="0"/>
        <v>640.14</v>
      </c>
      <c r="G65" s="219"/>
      <c r="H65" s="222"/>
      <c r="I65" s="222" t="s">
        <v>118</v>
      </c>
      <c r="J65" s="223" t="s">
        <v>118</v>
      </c>
      <c r="K65" s="219" t="s">
        <v>119</v>
      </c>
      <c r="L65" s="222"/>
      <c r="M65" s="222"/>
      <c r="N65" s="223" t="s">
        <v>119</v>
      </c>
      <c r="O65" s="258" t="s">
        <v>25</v>
      </c>
      <c r="P65" s="239"/>
      <c r="Q65" s="257"/>
      <c r="R65" s="166"/>
      <c r="T65" s="99"/>
      <c r="U65" s="96"/>
      <c r="Y65"/>
      <c r="Z65"/>
    </row>
    <row r="66" spans="2:26" ht="24" customHeight="1" x14ac:dyDescent="0.35">
      <c r="B66" s="251" t="s">
        <v>1011</v>
      </c>
      <c r="C66" s="252" t="s">
        <v>1012</v>
      </c>
      <c r="D66" s="252"/>
      <c r="E66" s="253">
        <v>552.34</v>
      </c>
      <c r="F66" s="253">
        <f t="shared" si="0"/>
        <v>662.80799999999999</v>
      </c>
      <c r="G66" s="251"/>
      <c r="H66" s="252"/>
      <c r="I66" s="252" t="s">
        <v>122</v>
      </c>
      <c r="J66" s="254" t="s">
        <v>122</v>
      </c>
      <c r="K66" s="251" t="s">
        <v>123</v>
      </c>
      <c r="L66" s="252"/>
      <c r="M66" s="252"/>
      <c r="N66" s="254" t="s">
        <v>123</v>
      </c>
      <c r="O66" s="266" t="s">
        <v>1031</v>
      </c>
      <c r="P66" s="239"/>
      <c r="Q66" s="250" t="s">
        <v>992</v>
      </c>
      <c r="R66" s="166"/>
      <c r="T66" s="99"/>
      <c r="U66" s="96"/>
      <c r="Y66"/>
      <c r="Z66"/>
    </row>
    <row r="67" spans="2:26" ht="24" customHeight="1" x14ac:dyDescent="0.35">
      <c r="B67" s="219" t="s">
        <v>163</v>
      </c>
      <c r="C67" s="220" t="s">
        <v>164</v>
      </c>
      <c r="D67" s="220"/>
      <c r="E67" s="221">
        <v>597.32000000000005</v>
      </c>
      <c r="F67" s="221">
        <f t="shared" si="0"/>
        <v>716.78399999999999</v>
      </c>
      <c r="G67" s="219"/>
      <c r="H67" s="222"/>
      <c r="I67" s="222" t="s">
        <v>122</v>
      </c>
      <c r="J67" s="223" t="s">
        <v>122</v>
      </c>
      <c r="K67" s="219" t="s">
        <v>122</v>
      </c>
      <c r="L67" s="222"/>
      <c r="M67" s="222"/>
      <c r="N67" s="223" t="s">
        <v>122</v>
      </c>
      <c r="O67" s="258" t="s">
        <v>25</v>
      </c>
      <c r="P67" s="239"/>
      <c r="Q67" s="239"/>
      <c r="R67" s="166"/>
      <c r="T67" s="99"/>
      <c r="U67" s="96"/>
      <c r="Y67"/>
      <c r="Z67"/>
    </row>
    <row r="68" spans="2:26" ht="24" customHeight="1" x14ac:dyDescent="0.35">
      <c r="B68" s="219"/>
      <c r="C68" s="220" t="s">
        <v>165</v>
      </c>
      <c r="D68" s="220"/>
      <c r="E68" s="221">
        <v>670.97</v>
      </c>
      <c r="F68" s="221">
        <f t="shared" si="0"/>
        <v>805.16399999999999</v>
      </c>
      <c r="G68" s="219"/>
      <c r="H68" s="222"/>
      <c r="I68" s="222"/>
      <c r="J68" s="223"/>
      <c r="K68" s="219"/>
      <c r="L68" s="222"/>
      <c r="M68" s="222"/>
      <c r="N68" s="223"/>
      <c r="O68" s="258"/>
      <c r="P68" s="239"/>
      <c r="Q68" s="239"/>
      <c r="R68" s="166"/>
      <c r="T68" s="99"/>
      <c r="U68" s="96"/>
      <c r="Y68"/>
      <c r="Z68"/>
    </row>
    <row r="69" spans="2:26" ht="24" customHeight="1" x14ac:dyDescent="0.35">
      <c r="B69" s="219" t="s">
        <v>721</v>
      </c>
      <c r="C69" s="220" t="s">
        <v>720</v>
      </c>
      <c r="D69" s="220"/>
      <c r="E69" s="221">
        <v>1564.27</v>
      </c>
      <c r="F69" s="221">
        <v>1877.12</v>
      </c>
      <c r="G69" s="219"/>
      <c r="H69" s="222"/>
      <c r="I69" s="222" t="s">
        <v>122</v>
      </c>
      <c r="J69" s="223" t="s">
        <v>122</v>
      </c>
      <c r="K69" s="219" t="s">
        <v>158</v>
      </c>
      <c r="L69" s="222"/>
      <c r="M69" s="222"/>
      <c r="N69" s="223" t="s">
        <v>158</v>
      </c>
      <c r="O69" s="258" t="s">
        <v>25</v>
      </c>
      <c r="P69" s="239"/>
      <c r="Q69" s="239"/>
      <c r="R69" s="166"/>
      <c r="T69" s="99"/>
      <c r="U69" s="96"/>
      <c r="Y69"/>
      <c r="Z69"/>
    </row>
    <row r="70" spans="2:26" ht="24" customHeight="1" x14ac:dyDescent="0.35">
      <c r="B70" s="219" t="s">
        <v>722</v>
      </c>
      <c r="C70" s="220" t="s">
        <v>720</v>
      </c>
      <c r="D70" s="220"/>
      <c r="E70" s="221">
        <v>1564.27</v>
      </c>
      <c r="F70" s="221">
        <v>1877.12</v>
      </c>
      <c r="G70" s="219" t="s">
        <v>122</v>
      </c>
      <c r="H70" s="222" t="s">
        <v>122</v>
      </c>
      <c r="I70" s="71"/>
      <c r="J70" s="265"/>
      <c r="K70" s="219" t="s">
        <v>158</v>
      </c>
      <c r="L70" s="222"/>
      <c r="M70" s="222"/>
      <c r="N70" s="223" t="s">
        <v>158</v>
      </c>
      <c r="O70" s="258" t="s">
        <v>25</v>
      </c>
      <c r="P70" s="239"/>
      <c r="Q70" s="239"/>
      <c r="R70" s="166"/>
      <c r="T70" s="99"/>
      <c r="U70" s="96"/>
      <c r="Y70"/>
      <c r="Z70"/>
    </row>
    <row r="71" spans="2:26" ht="24" customHeight="1" x14ac:dyDescent="0.35">
      <c r="B71" s="219"/>
      <c r="C71" s="220" t="s">
        <v>166</v>
      </c>
      <c r="D71" s="220"/>
      <c r="E71" s="221">
        <v>812.02</v>
      </c>
      <c r="F71" s="221">
        <f t="shared" si="0"/>
        <v>974.42399999999998</v>
      </c>
      <c r="G71" s="219"/>
      <c r="H71" s="222"/>
      <c r="I71" s="222"/>
      <c r="J71" s="223"/>
      <c r="K71" s="219"/>
      <c r="L71" s="222"/>
      <c r="M71" s="222"/>
      <c r="N71" s="223"/>
      <c r="O71" s="258"/>
      <c r="P71" s="239"/>
      <c r="Q71" s="239"/>
      <c r="R71" s="166"/>
      <c r="T71" s="99"/>
      <c r="U71" s="96"/>
      <c r="Y71"/>
      <c r="Z71"/>
    </row>
    <row r="72" spans="2:26" ht="24" customHeight="1" x14ac:dyDescent="0.35">
      <c r="B72" s="219"/>
      <c r="C72" s="220" t="s">
        <v>167</v>
      </c>
      <c r="D72" s="220"/>
      <c r="E72" s="221">
        <v>882.01</v>
      </c>
      <c r="F72" s="221">
        <f t="shared" si="0"/>
        <v>1058.412</v>
      </c>
      <c r="G72" s="219"/>
      <c r="H72" s="222"/>
      <c r="I72" s="222"/>
      <c r="J72" s="223"/>
      <c r="K72" s="219"/>
      <c r="L72" s="222"/>
      <c r="M72" s="222"/>
      <c r="N72" s="223"/>
      <c r="O72" s="258"/>
      <c r="P72" s="239"/>
      <c r="Q72" s="239"/>
      <c r="R72" s="166"/>
      <c r="T72" s="99"/>
      <c r="U72" s="96"/>
      <c r="Y72"/>
      <c r="Z72"/>
    </row>
    <row r="73" spans="2:26" ht="24" customHeight="1" x14ac:dyDescent="0.35">
      <c r="B73" s="219"/>
      <c r="C73" s="220" t="s">
        <v>168</v>
      </c>
      <c r="D73" s="220"/>
      <c r="E73" s="221">
        <v>951.98</v>
      </c>
      <c r="F73" s="221">
        <f t="shared" si="0"/>
        <v>1142.376</v>
      </c>
      <c r="G73" s="219"/>
      <c r="H73" s="222"/>
      <c r="I73" s="222"/>
      <c r="J73" s="223"/>
      <c r="K73" s="219"/>
      <c r="L73" s="222"/>
      <c r="M73" s="222"/>
      <c r="N73" s="223"/>
      <c r="O73" s="258"/>
      <c r="P73" s="239"/>
      <c r="Q73" s="239"/>
      <c r="R73" s="166"/>
      <c r="T73" s="99"/>
      <c r="U73" s="96"/>
    </row>
    <row r="74" spans="2:26" ht="24" customHeight="1" x14ac:dyDescent="0.35">
      <c r="B74" s="219"/>
      <c r="C74" s="220" t="s">
        <v>169</v>
      </c>
      <c r="D74" s="220"/>
      <c r="E74" s="221">
        <v>1021.86</v>
      </c>
      <c r="F74" s="221">
        <f t="shared" si="0"/>
        <v>1226.232</v>
      </c>
      <c r="G74" s="219"/>
      <c r="H74" s="222"/>
      <c r="I74" s="222"/>
      <c r="J74" s="223"/>
      <c r="K74" s="219"/>
      <c r="L74" s="222"/>
      <c r="M74" s="222"/>
      <c r="N74" s="223"/>
      <c r="O74" s="258"/>
      <c r="P74" s="239"/>
      <c r="Q74" s="239"/>
      <c r="R74" s="166"/>
      <c r="T74" s="99"/>
      <c r="U74" s="96"/>
    </row>
    <row r="75" spans="2:26" ht="24" customHeight="1" x14ac:dyDescent="0.35">
      <c r="B75" s="225"/>
      <c r="C75" s="226" t="s">
        <v>170</v>
      </c>
      <c r="D75" s="226"/>
      <c r="E75" s="227">
        <v>1091.92</v>
      </c>
      <c r="F75" s="227">
        <f t="shared" si="0"/>
        <v>1310.3040000000001</v>
      </c>
      <c r="G75" s="225"/>
      <c r="H75" s="226"/>
      <c r="I75" s="226"/>
      <c r="J75" s="228"/>
      <c r="K75" s="225"/>
      <c r="L75" s="226"/>
      <c r="M75" s="226"/>
      <c r="N75" s="228"/>
      <c r="O75" s="271"/>
      <c r="P75" s="239"/>
      <c r="Q75" s="239"/>
      <c r="R75" s="166"/>
      <c r="T75" s="99"/>
    </row>
    <row r="76" spans="2:26" ht="45" customHeight="1" x14ac:dyDescent="0.25">
      <c r="B76" s="345" t="s">
        <v>1033</v>
      </c>
      <c r="C76" s="346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347"/>
      <c r="P76" s="347"/>
      <c r="Q76" s="348"/>
      <c r="R76" s="141"/>
      <c r="S76" s="93"/>
      <c r="T76" s="96"/>
      <c r="U76" s="96"/>
      <c r="X76" s="2"/>
      <c r="Z76"/>
    </row>
    <row r="77" spans="2:26" ht="24" customHeight="1" x14ac:dyDescent="0.35">
      <c r="B77" s="243" t="s">
        <v>120</v>
      </c>
      <c r="C77" s="244" t="s">
        <v>121</v>
      </c>
      <c r="D77" s="244"/>
      <c r="E77" s="245">
        <v>141.6</v>
      </c>
      <c r="F77" s="245">
        <f t="shared" ref="F77:F80" si="3">E77*1.2</f>
        <v>169.92</v>
      </c>
      <c r="G77" s="243"/>
      <c r="H77" s="244"/>
      <c r="I77" s="244" t="s">
        <v>122</v>
      </c>
      <c r="J77" s="246" t="s">
        <v>122</v>
      </c>
      <c r="K77" s="244" t="s">
        <v>123</v>
      </c>
      <c r="L77" s="244"/>
      <c r="M77" s="244"/>
      <c r="N77" s="244" t="s">
        <v>123</v>
      </c>
      <c r="O77" s="247" t="s">
        <v>25</v>
      </c>
      <c r="P77" s="237"/>
      <c r="Q77" s="146"/>
      <c r="R77" s="156"/>
      <c r="T77" s="98"/>
      <c r="U77" s="98"/>
    </row>
    <row r="78" spans="2:26" ht="24" customHeight="1" x14ac:dyDescent="0.35">
      <c r="B78" s="126" t="s">
        <v>124</v>
      </c>
      <c r="C78" s="217" t="s">
        <v>125</v>
      </c>
      <c r="D78" s="217"/>
      <c r="E78" s="218">
        <v>154.65</v>
      </c>
      <c r="F78" s="218">
        <f t="shared" si="3"/>
        <v>185.58</v>
      </c>
      <c r="G78" s="126"/>
      <c r="H78" s="217"/>
      <c r="I78" s="217" t="s">
        <v>122</v>
      </c>
      <c r="J78" s="129" t="s">
        <v>122</v>
      </c>
      <c r="K78" s="217" t="s">
        <v>123</v>
      </c>
      <c r="L78" s="217"/>
      <c r="M78" s="217"/>
      <c r="N78" s="217" t="s">
        <v>123</v>
      </c>
      <c r="O78" s="169" t="s">
        <v>25</v>
      </c>
      <c r="P78" s="238"/>
      <c r="Q78" s="236"/>
      <c r="R78" s="170"/>
      <c r="T78" s="98"/>
      <c r="U78" s="98"/>
    </row>
    <row r="79" spans="2:26" ht="24" customHeight="1" x14ac:dyDescent="0.3">
      <c r="B79" s="126" t="s">
        <v>128</v>
      </c>
      <c r="C79" s="217" t="s">
        <v>129</v>
      </c>
      <c r="D79" s="217"/>
      <c r="E79" s="218">
        <v>167.69</v>
      </c>
      <c r="F79" s="218">
        <f t="shared" si="3"/>
        <v>201.22799999999998</v>
      </c>
      <c r="G79" s="126"/>
      <c r="H79" s="217"/>
      <c r="I79" s="217" t="s">
        <v>122</v>
      </c>
      <c r="J79" s="129" t="s">
        <v>122</v>
      </c>
      <c r="K79" s="217" t="s">
        <v>123</v>
      </c>
      <c r="L79" s="217"/>
      <c r="M79" s="217"/>
      <c r="N79" s="217" t="s">
        <v>123</v>
      </c>
      <c r="O79" s="169" t="s">
        <v>25</v>
      </c>
      <c r="P79" s="237"/>
      <c r="Q79" s="146"/>
      <c r="R79" s="156"/>
      <c r="T79" s="90"/>
      <c r="U79" s="96"/>
    </row>
    <row r="80" spans="2:26" ht="24" customHeight="1" x14ac:dyDescent="0.35">
      <c r="B80" s="131" t="s">
        <v>138</v>
      </c>
      <c r="C80" s="132" t="s">
        <v>139</v>
      </c>
      <c r="D80" s="132"/>
      <c r="E80" s="133">
        <v>210.56</v>
      </c>
      <c r="F80" s="133">
        <f t="shared" si="3"/>
        <v>252.672</v>
      </c>
      <c r="G80" s="131"/>
      <c r="H80" s="132"/>
      <c r="I80" s="132" t="s">
        <v>122</v>
      </c>
      <c r="J80" s="134" t="s">
        <v>122</v>
      </c>
      <c r="K80" s="132" t="s">
        <v>123</v>
      </c>
      <c r="L80" s="132"/>
      <c r="M80" s="132"/>
      <c r="N80" s="132" t="s">
        <v>123</v>
      </c>
      <c r="O80" s="171" t="s">
        <v>25</v>
      </c>
      <c r="P80" s="145" t="s">
        <v>966</v>
      </c>
      <c r="Q80" s="264" t="s">
        <v>992</v>
      </c>
      <c r="R80" s="156"/>
      <c r="T80" s="99"/>
      <c r="U80" s="96"/>
      <c r="Y80"/>
      <c r="Z80"/>
    </row>
    <row r="81" spans="2:20" ht="24" customHeight="1" x14ac:dyDescent="0.35">
      <c r="B81" s="217"/>
      <c r="C81" s="217"/>
      <c r="D81" s="217"/>
      <c r="E81" s="218"/>
      <c r="F81" s="218"/>
      <c r="G81" s="217"/>
      <c r="H81" s="217"/>
      <c r="I81" s="217"/>
      <c r="J81" s="217"/>
      <c r="K81" s="217"/>
      <c r="L81" s="217"/>
      <c r="M81" s="217"/>
      <c r="N81" s="217"/>
      <c r="O81" s="240"/>
      <c r="P81" s="240"/>
      <c r="Q81" s="240"/>
      <c r="R81" s="166"/>
      <c r="T81" s="99"/>
    </row>
    <row r="82" spans="2:20" ht="24" customHeight="1" x14ac:dyDescent="0.3">
      <c r="B82" s="127"/>
      <c r="C82" s="127"/>
      <c r="D82" s="127"/>
      <c r="E82" s="128"/>
      <c r="F82" s="128"/>
      <c r="G82" s="127"/>
      <c r="H82" s="127"/>
      <c r="I82" s="127"/>
      <c r="J82" s="127"/>
      <c r="K82" s="127"/>
      <c r="L82" s="127"/>
      <c r="M82" s="127"/>
      <c r="N82" s="127"/>
      <c r="O82" s="166"/>
      <c r="P82" s="166"/>
      <c r="Q82" s="166"/>
      <c r="R82" s="166"/>
    </row>
    <row r="83" spans="2:20" ht="24" customHeight="1" x14ac:dyDescent="0.25">
      <c r="B83" s="153" t="s">
        <v>993</v>
      </c>
      <c r="C83" s="154" t="s">
        <v>994</v>
      </c>
      <c r="D83"/>
      <c r="E83"/>
      <c r="L83"/>
      <c r="N83"/>
      <c r="O83"/>
      <c r="P83"/>
      <c r="Q83"/>
      <c r="R83"/>
    </row>
    <row r="84" spans="2:20" ht="24" customHeight="1" x14ac:dyDescent="0.25">
      <c r="B84" s="155"/>
      <c r="C84" s="154"/>
      <c r="D84"/>
      <c r="E84"/>
      <c r="L84"/>
      <c r="N84"/>
      <c r="O84"/>
      <c r="P84"/>
      <c r="Q84"/>
      <c r="R84"/>
    </row>
    <row r="85" spans="2:20" ht="24" customHeight="1" x14ac:dyDescent="0.25">
      <c r="B85" s="145" t="s">
        <v>966</v>
      </c>
      <c r="C85" s="154" t="s">
        <v>995</v>
      </c>
      <c r="D85"/>
      <c r="E85"/>
      <c r="L85"/>
      <c r="N85"/>
      <c r="O85"/>
      <c r="P85"/>
      <c r="Q85"/>
      <c r="R85"/>
    </row>
    <row r="86" spans="2:20" ht="24" customHeight="1" x14ac:dyDescent="0.25">
      <c r="B86" s="156"/>
      <c r="C86" s="154"/>
      <c r="D86"/>
      <c r="E86"/>
      <c r="L86"/>
      <c r="N86"/>
      <c r="O86"/>
      <c r="P86"/>
      <c r="Q86"/>
      <c r="R86"/>
    </row>
    <row r="87" spans="2:20" ht="24" customHeight="1" x14ac:dyDescent="0.25">
      <c r="B87" s="148" t="s">
        <v>992</v>
      </c>
      <c r="C87" s="154" t="s">
        <v>996</v>
      </c>
      <c r="D87"/>
      <c r="E87"/>
      <c r="L87"/>
      <c r="N87"/>
      <c r="O87"/>
      <c r="P87"/>
      <c r="Q87"/>
      <c r="R87"/>
    </row>
    <row r="88" spans="2:20" ht="24" customHeight="1" x14ac:dyDescent="0.25">
      <c r="B88"/>
      <c r="C88"/>
      <c r="D88"/>
      <c r="E88"/>
      <c r="L88"/>
      <c r="N88"/>
      <c r="O88"/>
      <c r="P88"/>
      <c r="Q88"/>
      <c r="R88"/>
    </row>
    <row r="89" spans="2:20" ht="22.8" x14ac:dyDescent="0.25">
      <c r="B89" s="328" t="s">
        <v>93</v>
      </c>
      <c r="C89" s="328"/>
      <c r="D89" s="328"/>
      <c r="E89"/>
      <c r="L89"/>
      <c r="N89"/>
      <c r="O89"/>
      <c r="P89"/>
      <c r="Q89"/>
      <c r="R89"/>
    </row>
  </sheetData>
  <autoFilter ref="B34:Q80" xr:uid="{00000000-0001-0000-0400-000000000000}"/>
  <mergeCells count="60">
    <mergeCell ref="P27:P29"/>
    <mergeCell ref="B30:P31"/>
    <mergeCell ref="B32:P32"/>
    <mergeCell ref="Q27:Q29"/>
    <mergeCell ref="O22:O25"/>
    <mergeCell ref="B24:B25"/>
    <mergeCell ref="G24:G25"/>
    <mergeCell ref="L24:L25"/>
    <mergeCell ref="B27:B29"/>
    <mergeCell ref="C27:D29"/>
    <mergeCell ref="E27:E29"/>
    <mergeCell ref="F27:F29"/>
    <mergeCell ref="G27:N27"/>
    <mergeCell ref="O27:O29"/>
    <mergeCell ref="G28:J28"/>
    <mergeCell ref="K28:N28"/>
    <mergeCell ref="J20:K21"/>
    <mergeCell ref="L20:L21"/>
    <mergeCell ref="M20:N21"/>
    <mergeCell ref="O20:O21"/>
    <mergeCell ref="B22:B23"/>
    <mergeCell ref="C22:C25"/>
    <mergeCell ref="D22:D25"/>
    <mergeCell ref="E22:E25"/>
    <mergeCell ref="F22:F25"/>
    <mergeCell ref="G22:G23"/>
    <mergeCell ref="H22:I25"/>
    <mergeCell ref="J22:K25"/>
    <mergeCell ref="L22:L23"/>
    <mergeCell ref="M22:N25"/>
    <mergeCell ref="B18:I18"/>
    <mergeCell ref="B19:D19"/>
    <mergeCell ref="E19:I19"/>
    <mergeCell ref="B20:B21"/>
    <mergeCell ref="C20:C21"/>
    <mergeCell ref="D20:D21"/>
    <mergeCell ref="E20:F20"/>
    <mergeCell ref="G20:G21"/>
    <mergeCell ref="H20:I21"/>
    <mergeCell ref="B89:D8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J17:O19"/>
    <mergeCell ref="B33:C33"/>
    <mergeCell ref="O33:Q33"/>
    <mergeCell ref="B76:C76"/>
    <mergeCell ref="O76:Q76"/>
    <mergeCell ref="I53:J53"/>
  </mergeCells>
  <hyperlinks>
    <hyperlink ref="L6" r:id="rId1" xr:uid="{00000000-0004-0000-0400-000000000000}"/>
    <hyperlink ref="L8" r:id="rId2" xr:uid="{00000000-0004-0000-0400-000001000000}"/>
    <hyperlink ref="L10" r:id="rId3" xr:uid="{00000000-0004-0000-0400-000002000000}"/>
    <hyperlink ref="L12" r:id="rId4" xr:uid="{00000000-0004-0000-0400-000003000000}"/>
    <hyperlink ref="L14" r:id="rId5" location="introduce-cool-config" xr:uid="{00000000-0004-0000-0400-000004000000}"/>
    <hyperlink ref="B89" location="Содержание!A1" display="Вернуться к Содержанию" xr:uid="{24077D3E-75D9-4716-9443-9ECFC85576DE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XEZ39"/>
  <sheetViews>
    <sheetView showGridLines="0" topLeftCell="A7" zoomScale="40" zoomScaleNormal="40" workbookViewId="0">
      <selection activeCell="T32" sqref="T32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19.33203125" style="2" customWidth="1"/>
    <col min="4" max="4" width="17.44140625" style="2" customWidth="1"/>
    <col min="5" max="5" width="15.6640625" style="2" customWidth="1"/>
    <col min="6" max="6" width="17.44140625" style="2" customWidth="1"/>
    <col min="9" max="9" width="14.109375" style="2" customWidth="1"/>
    <col min="12" max="12" width="16.33203125" style="2" customWidth="1"/>
    <col min="15" max="15" width="22.33203125" style="2" customWidth="1"/>
    <col min="16" max="16" width="18.109375" customWidth="1"/>
    <col min="26" max="26" width="15.5546875" customWidth="1"/>
    <col min="29" max="29" width="14.109375" customWidth="1"/>
  </cols>
  <sheetData>
    <row r="2" spans="2:29" ht="16.95" customHeight="1" x14ac:dyDescent="0.25">
      <c r="B2" s="3"/>
      <c r="C2" s="4"/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</row>
    <row r="3" spans="2:29" ht="16.95" customHeight="1" x14ac:dyDescent="0.3">
      <c r="B3" s="3"/>
      <c r="C3" s="6"/>
      <c r="D3" s="6"/>
      <c r="E3" s="6"/>
      <c r="F3" s="6"/>
      <c r="G3" s="7"/>
      <c r="H3" s="8"/>
      <c r="I3" s="8"/>
      <c r="J3" s="8"/>
      <c r="K3" s="8"/>
      <c r="L3" s="8"/>
      <c r="M3" s="9"/>
      <c r="N3" s="9"/>
      <c r="O3" s="3"/>
    </row>
    <row r="4" spans="2:29" ht="16.95" customHeight="1" thickBot="1" x14ac:dyDescent="0.35">
      <c r="B4" s="3"/>
      <c r="C4" s="6"/>
      <c r="D4" s="6"/>
      <c r="E4" s="6"/>
      <c r="F4" s="6"/>
      <c r="G4" s="7"/>
      <c r="H4" s="6"/>
      <c r="I4" s="9"/>
      <c r="J4" s="6"/>
      <c r="K4" s="6"/>
      <c r="L4" s="6"/>
      <c r="M4" s="6"/>
      <c r="N4" s="10"/>
      <c r="O4" s="3"/>
    </row>
    <row r="5" spans="2:29" ht="15.6" customHeight="1" x14ac:dyDescent="0.3">
      <c r="B5" s="100"/>
      <c r="C5" s="101"/>
      <c r="D5" s="101"/>
      <c r="E5" s="101"/>
      <c r="F5" s="101"/>
      <c r="G5" s="102"/>
      <c r="H5" s="101"/>
      <c r="I5" s="103"/>
      <c r="J5" s="101"/>
      <c r="K5" s="101"/>
      <c r="L5" s="101"/>
      <c r="M5" s="101"/>
      <c r="N5" s="104"/>
      <c r="O5" s="105"/>
      <c r="P5" s="100"/>
      <c r="Q5" s="101"/>
      <c r="R5" s="101"/>
      <c r="S5" s="101"/>
      <c r="T5" s="101"/>
      <c r="U5" s="102"/>
      <c r="V5" s="101"/>
      <c r="W5" s="103"/>
      <c r="X5" s="101"/>
      <c r="Y5" s="101"/>
      <c r="Z5" s="101"/>
      <c r="AA5" s="101"/>
      <c r="AB5" s="104"/>
      <c r="AC5" s="105"/>
    </row>
    <row r="6" spans="2:29" ht="28.65" customHeight="1" x14ac:dyDescent="0.35">
      <c r="B6" s="351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52"/>
      <c r="P6" s="351" t="s">
        <v>29</v>
      </c>
      <c r="Q6" s="329"/>
      <c r="R6" s="329"/>
      <c r="S6" s="329"/>
      <c r="T6" s="329"/>
      <c r="U6" s="329"/>
      <c r="V6" s="329"/>
      <c r="W6" s="329"/>
      <c r="X6" s="329"/>
      <c r="Y6" s="329"/>
      <c r="Z6" s="330" t="s">
        <v>30</v>
      </c>
      <c r="AA6" s="330"/>
      <c r="AB6" s="330"/>
      <c r="AC6" s="352"/>
    </row>
    <row r="7" spans="2:29" ht="19.649999999999999" customHeight="1" x14ac:dyDescent="0.35">
      <c r="B7" s="106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107"/>
      <c r="P7" s="106"/>
      <c r="Q7" s="19"/>
      <c r="R7" s="19"/>
      <c r="S7" s="19"/>
      <c r="T7" s="19"/>
      <c r="U7" s="19"/>
      <c r="V7" s="19"/>
      <c r="W7" s="19"/>
      <c r="X7" s="19"/>
      <c r="Y7" s="19"/>
      <c r="Z7" s="20"/>
      <c r="AA7" s="20"/>
      <c r="AB7" s="20"/>
      <c r="AC7" s="107"/>
    </row>
    <row r="8" spans="2:29" ht="28.65" customHeight="1" x14ac:dyDescent="0.35">
      <c r="B8" s="351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52"/>
      <c r="P8" s="351" t="s">
        <v>31</v>
      </c>
      <c r="Q8" s="329"/>
      <c r="R8" s="329"/>
      <c r="S8" s="329"/>
      <c r="T8" s="329"/>
      <c r="U8" s="329"/>
      <c r="V8" s="329"/>
      <c r="W8" s="329"/>
      <c r="X8" s="329"/>
      <c r="Y8" s="329"/>
      <c r="Z8" s="330" t="s">
        <v>30</v>
      </c>
      <c r="AA8" s="330"/>
      <c r="AB8" s="330"/>
      <c r="AC8" s="352"/>
    </row>
    <row r="9" spans="2:29" ht="19.649999999999999" customHeight="1" x14ac:dyDescent="0.35">
      <c r="B9" s="106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107"/>
      <c r="P9" s="106"/>
      <c r="Q9" s="19"/>
      <c r="R9" s="19"/>
      <c r="S9" s="19"/>
      <c r="T9" s="19"/>
      <c r="U9" s="19"/>
      <c r="V9" s="19"/>
      <c r="W9" s="19"/>
      <c r="X9" s="19"/>
      <c r="Y9" s="19"/>
      <c r="Z9" s="20"/>
      <c r="AA9" s="22"/>
      <c r="AB9" s="23"/>
      <c r="AC9" s="107"/>
    </row>
    <row r="10" spans="2:29" ht="28.65" customHeight="1" x14ac:dyDescent="0.35">
      <c r="B10" s="351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52"/>
      <c r="P10" s="351" t="s">
        <v>32</v>
      </c>
      <c r="Q10" s="329"/>
      <c r="R10" s="329"/>
      <c r="S10" s="329"/>
      <c r="T10" s="329"/>
      <c r="U10" s="329"/>
      <c r="V10" s="329"/>
      <c r="W10" s="329"/>
      <c r="X10" s="329"/>
      <c r="Y10" s="329"/>
      <c r="Z10" s="330" t="s">
        <v>30</v>
      </c>
      <c r="AA10" s="330"/>
      <c r="AB10" s="330"/>
      <c r="AC10" s="352"/>
    </row>
    <row r="11" spans="2:29" ht="19.649999999999999" customHeight="1" x14ac:dyDescent="0.35">
      <c r="B11" s="106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107"/>
      <c r="P11" s="106"/>
      <c r="Q11" s="19"/>
      <c r="R11" s="19"/>
      <c r="S11" s="19"/>
      <c r="T11" s="19"/>
      <c r="U11" s="19"/>
      <c r="V11" s="19"/>
      <c r="W11" s="19"/>
      <c r="X11" s="19"/>
      <c r="Y11" s="19"/>
      <c r="Z11" s="20"/>
      <c r="AA11" s="22"/>
      <c r="AB11" s="23"/>
      <c r="AC11" s="107"/>
    </row>
    <row r="12" spans="2:29" ht="28.65" customHeight="1" x14ac:dyDescent="0.35">
      <c r="B12" s="351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52"/>
      <c r="P12" s="351" t="s">
        <v>33</v>
      </c>
      <c r="Q12" s="329"/>
      <c r="R12" s="329"/>
      <c r="S12" s="329"/>
      <c r="T12" s="329"/>
      <c r="U12" s="329"/>
      <c r="V12" s="329"/>
      <c r="W12" s="329"/>
      <c r="X12" s="329"/>
      <c r="Y12" s="329"/>
      <c r="Z12" s="330" t="s">
        <v>30</v>
      </c>
      <c r="AA12" s="330"/>
      <c r="AB12" s="330"/>
      <c r="AC12" s="352"/>
    </row>
    <row r="13" spans="2:29" ht="17.25" customHeight="1" x14ac:dyDescent="0.3">
      <c r="B13" s="108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40"/>
      <c r="N13" s="27"/>
      <c r="O13" s="109"/>
      <c r="P13" s="108"/>
      <c r="Q13" s="25"/>
      <c r="R13" s="25"/>
      <c r="S13" s="25"/>
      <c r="T13" s="25"/>
      <c r="U13" s="25"/>
      <c r="V13" s="25"/>
      <c r="W13" s="25"/>
      <c r="X13" s="25"/>
      <c r="Y13" s="25"/>
      <c r="Z13" s="26"/>
      <c r="AA13" s="40"/>
      <c r="AB13" s="27"/>
      <c r="AC13" s="109"/>
    </row>
    <row r="14" spans="2:29" ht="28.95" customHeight="1" x14ac:dyDescent="0.35">
      <c r="B14" s="351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52"/>
      <c r="P14" s="351" t="s">
        <v>34</v>
      </c>
      <c r="Q14" s="329"/>
      <c r="R14" s="329"/>
      <c r="S14" s="329"/>
      <c r="T14" s="329"/>
      <c r="U14" s="329"/>
      <c r="V14" s="329"/>
      <c r="W14" s="329"/>
      <c r="X14" s="329"/>
      <c r="Y14" s="329"/>
      <c r="Z14" s="330" t="s">
        <v>30</v>
      </c>
      <c r="AA14" s="330"/>
      <c r="AB14" s="330"/>
      <c r="AC14" s="352"/>
    </row>
    <row r="15" spans="2:29" ht="17.25" customHeight="1" x14ac:dyDescent="0.3">
      <c r="B15" s="110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111"/>
      <c r="P15" s="110"/>
      <c r="Q15" s="30"/>
      <c r="R15" s="30"/>
      <c r="S15" s="30"/>
      <c r="T15" s="30"/>
      <c r="U15" s="30"/>
      <c r="V15" s="30"/>
      <c r="W15" s="30"/>
      <c r="X15" s="30"/>
      <c r="Y15" s="30"/>
      <c r="Z15" s="31"/>
      <c r="AA15" s="32"/>
      <c r="AB15" s="33"/>
      <c r="AC15" s="111"/>
    </row>
    <row r="16" spans="2:29" ht="31.05" customHeight="1" x14ac:dyDescent="0.25">
      <c r="B16" s="353" t="s">
        <v>171</v>
      </c>
      <c r="C16" s="331"/>
      <c r="D16" s="331"/>
      <c r="E16" s="331"/>
      <c r="F16" s="331"/>
      <c r="G16" s="331"/>
      <c r="H16" s="331"/>
      <c r="I16" s="331"/>
      <c r="J16" s="331" t="s">
        <v>36</v>
      </c>
      <c r="K16" s="331"/>
      <c r="L16" s="331"/>
      <c r="M16" s="331"/>
      <c r="N16" s="331"/>
      <c r="O16" s="354"/>
      <c r="P16" s="353" t="s">
        <v>179</v>
      </c>
      <c r="Q16" s="331"/>
      <c r="R16" s="331"/>
      <c r="S16" s="331"/>
      <c r="T16" s="331"/>
      <c r="U16" s="331"/>
      <c r="V16" s="331"/>
      <c r="W16" s="331" t="s">
        <v>36</v>
      </c>
      <c r="X16" s="331" t="s">
        <v>36</v>
      </c>
      <c r="Y16" s="331"/>
      <c r="Z16" s="331"/>
      <c r="AA16" s="331"/>
      <c r="AB16" s="331"/>
      <c r="AC16" s="354"/>
    </row>
    <row r="17" spans="2:29 16378:16380" ht="343.35" customHeight="1" x14ac:dyDescent="0.25">
      <c r="B17" s="355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56"/>
      <c r="P17" s="355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56"/>
    </row>
    <row r="18" spans="2:29 16378:16380" ht="37.35" customHeight="1" x14ac:dyDescent="0.25">
      <c r="B18" s="357" t="s">
        <v>37</v>
      </c>
      <c r="C18" s="334" t="s">
        <v>38</v>
      </c>
      <c r="D18" s="334" t="s">
        <v>39</v>
      </c>
      <c r="E18" s="334" t="s">
        <v>40</v>
      </c>
      <c r="F18" s="334"/>
      <c r="G18" s="335" t="s">
        <v>41</v>
      </c>
      <c r="H18" s="334" t="s">
        <v>42</v>
      </c>
      <c r="I18" s="334"/>
      <c r="J18" s="334" t="s">
        <v>43</v>
      </c>
      <c r="K18" s="334"/>
      <c r="L18" s="334" t="s">
        <v>44</v>
      </c>
      <c r="M18" s="334" t="s">
        <v>45</v>
      </c>
      <c r="N18" s="334"/>
      <c r="O18" s="358" t="s">
        <v>46</v>
      </c>
      <c r="P18" s="357" t="s">
        <v>37</v>
      </c>
      <c r="Q18" s="334" t="s">
        <v>38</v>
      </c>
      <c r="R18" s="334" t="s">
        <v>39</v>
      </c>
      <c r="S18" s="334" t="s">
        <v>40</v>
      </c>
      <c r="T18" s="334"/>
      <c r="U18" s="335" t="s">
        <v>41</v>
      </c>
      <c r="V18" s="334" t="s">
        <v>42</v>
      </c>
      <c r="W18" s="334"/>
      <c r="X18" s="334" t="s">
        <v>43</v>
      </c>
      <c r="Y18" s="334"/>
      <c r="Z18" s="334" t="s">
        <v>44</v>
      </c>
      <c r="AA18" s="334" t="s">
        <v>45</v>
      </c>
      <c r="AB18" s="334"/>
      <c r="AC18" s="358" t="s">
        <v>46</v>
      </c>
    </row>
    <row r="19" spans="2:29 16378:16380" ht="40.950000000000003" customHeight="1" x14ac:dyDescent="0.25">
      <c r="B19" s="357"/>
      <c r="C19" s="334"/>
      <c r="D19" s="334"/>
      <c r="E19" s="79" t="s">
        <v>47</v>
      </c>
      <c r="F19" s="79" t="s">
        <v>48</v>
      </c>
      <c r="G19" s="335"/>
      <c r="H19" s="335"/>
      <c r="I19" s="334"/>
      <c r="J19" s="334"/>
      <c r="K19" s="334"/>
      <c r="L19" s="334"/>
      <c r="M19" s="334"/>
      <c r="N19" s="334"/>
      <c r="O19" s="358"/>
      <c r="P19" s="357"/>
      <c r="Q19" s="334"/>
      <c r="R19" s="334"/>
      <c r="S19" s="79" t="s">
        <v>47</v>
      </c>
      <c r="T19" s="79" t="s">
        <v>48</v>
      </c>
      <c r="U19" s="335"/>
      <c r="V19" s="335"/>
      <c r="W19" s="334"/>
      <c r="X19" s="334"/>
      <c r="Y19" s="334"/>
      <c r="Z19" s="334"/>
      <c r="AA19" s="334"/>
      <c r="AB19" s="334"/>
      <c r="AC19" s="358"/>
    </row>
    <row r="20" spans="2:29 16378:16380" ht="21.9" customHeight="1" x14ac:dyDescent="0.25">
      <c r="B20" s="360" t="s">
        <v>172</v>
      </c>
      <c r="C20" s="344" t="s">
        <v>96</v>
      </c>
      <c r="D20" s="344" t="s">
        <v>97</v>
      </c>
      <c r="E20" s="336">
        <v>8</v>
      </c>
      <c r="F20" s="336">
        <v>120</v>
      </c>
      <c r="G20" s="336" t="s">
        <v>23</v>
      </c>
      <c r="H20" s="336">
        <v>3.2000000000000001E-2</v>
      </c>
      <c r="I20" s="336"/>
      <c r="J20" s="336">
        <v>3.2000000000000001E-2</v>
      </c>
      <c r="K20" s="336"/>
      <c r="L20" s="336" t="s">
        <v>173</v>
      </c>
      <c r="M20" s="336">
        <v>2.8000000000000001E-2</v>
      </c>
      <c r="N20" s="336"/>
      <c r="O20" s="363" t="s">
        <v>174</v>
      </c>
      <c r="P20" s="360" t="s">
        <v>16</v>
      </c>
      <c r="Q20" s="344" t="s">
        <v>96</v>
      </c>
      <c r="R20" s="344" t="s">
        <v>97</v>
      </c>
      <c r="S20" s="336">
        <v>8</v>
      </c>
      <c r="T20" s="336">
        <v>150</v>
      </c>
      <c r="U20" s="336" t="s">
        <v>23</v>
      </c>
      <c r="V20" s="336">
        <v>6.9000000000000006E-2</v>
      </c>
      <c r="W20" s="336"/>
      <c r="X20" s="336">
        <v>6.9000000000000006E-2</v>
      </c>
      <c r="Y20" s="336"/>
      <c r="Z20" s="336" t="s">
        <v>180</v>
      </c>
      <c r="AA20" s="336">
        <v>0.04</v>
      </c>
      <c r="AB20" s="336"/>
      <c r="AC20" s="363" t="s">
        <v>181</v>
      </c>
    </row>
    <row r="21" spans="2:29 16378:16380" ht="17.55" customHeight="1" thickBot="1" x14ac:dyDescent="0.3">
      <c r="B21" s="361" t="s">
        <v>51</v>
      </c>
      <c r="C21" s="362"/>
      <c r="D21" s="362"/>
      <c r="E21" s="359">
        <v>8</v>
      </c>
      <c r="F21" s="359">
        <v>80</v>
      </c>
      <c r="G21" s="359" t="s">
        <v>23</v>
      </c>
      <c r="H21" s="359"/>
      <c r="I21" s="359"/>
      <c r="J21" s="359"/>
      <c r="K21" s="359"/>
      <c r="L21" s="359"/>
      <c r="M21" s="359">
        <v>1.6E-2</v>
      </c>
      <c r="N21" s="359"/>
      <c r="O21" s="364" t="s">
        <v>54</v>
      </c>
      <c r="P21" s="361" t="s">
        <v>51</v>
      </c>
      <c r="Q21" s="362"/>
      <c r="R21" s="362"/>
      <c r="S21" s="359">
        <v>8</v>
      </c>
      <c r="T21" s="359">
        <v>80</v>
      </c>
      <c r="U21" s="359" t="s">
        <v>23</v>
      </c>
      <c r="V21" s="359"/>
      <c r="W21" s="359"/>
      <c r="X21" s="359"/>
      <c r="Y21" s="359"/>
      <c r="Z21" s="359"/>
      <c r="AA21" s="359">
        <v>1.6E-2</v>
      </c>
      <c r="AB21" s="359"/>
      <c r="AC21" s="364" t="s">
        <v>54</v>
      </c>
    </row>
    <row r="22" spans="2:29 16378:16380" ht="32.85" customHeight="1" x14ac:dyDescent="0.25">
      <c r="B22" s="38"/>
      <c r="C22" s="38"/>
      <c r="D22" s="38"/>
      <c r="E22" s="38"/>
      <c r="F22" s="38"/>
      <c r="G22" s="38"/>
      <c r="H22" s="38"/>
      <c r="I22" s="39"/>
      <c r="J22" s="38"/>
      <c r="K22" s="39"/>
      <c r="L22" s="38"/>
      <c r="M22" s="38"/>
      <c r="N22" s="39"/>
      <c r="O22" s="38"/>
    </row>
    <row r="23" spans="2:29 16378:16380" ht="30.15" customHeight="1" x14ac:dyDescent="0.25">
      <c r="B23" s="341" t="s">
        <v>55</v>
      </c>
      <c r="C23" s="342" t="s">
        <v>56</v>
      </c>
      <c r="D23" s="342"/>
      <c r="E23" s="343" t="s">
        <v>57</v>
      </c>
      <c r="F23" s="343" t="s">
        <v>58</v>
      </c>
      <c r="G23" s="337" t="s">
        <v>59</v>
      </c>
      <c r="H23" s="337"/>
      <c r="I23" s="337"/>
      <c r="J23" s="337"/>
      <c r="K23" s="337"/>
      <c r="L23" s="337"/>
      <c r="M23" s="337"/>
      <c r="N23" s="337"/>
      <c r="O23" s="340" t="s">
        <v>60</v>
      </c>
      <c r="P23" s="337" t="s">
        <v>965</v>
      </c>
      <c r="Q23" s="318" t="s">
        <v>991</v>
      </c>
    </row>
    <row r="24" spans="2:29 16378:16380" ht="15" customHeight="1" x14ac:dyDescent="0.25">
      <c r="B24" s="341"/>
      <c r="C24" s="342"/>
      <c r="D24" s="342"/>
      <c r="E24" s="343"/>
      <c r="F24" s="343"/>
      <c r="G24" s="337" t="s">
        <v>61</v>
      </c>
      <c r="H24" s="337"/>
      <c r="I24" s="337"/>
      <c r="J24" s="337"/>
      <c r="K24" s="337" t="s">
        <v>62</v>
      </c>
      <c r="L24" s="337"/>
      <c r="M24" s="337"/>
      <c r="N24" s="337"/>
      <c r="O24" s="340"/>
      <c r="P24" s="338"/>
      <c r="Q24" s="318"/>
    </row>
    <row r="25" spans="2:29 16378:16380" ht="16.2" x14ac:dyDescent="0.3">
      <c r="B25" s="365"/>
      <c r="C25" s="366"/>
      <c r="D25" s="366"/>
      <c r="E25" s="367"/>
      <c r="F25" s="367"/>
      <c r="G25" s="172" t="s">
        <v>63</v>
      </c>
      <c r="H25" s="173" t="s">
        <v>64</v>
      </c>
      <c r="I25" s="173" t="s">
        <v>65</v>
      </c>
      <c r="J25" s="174" t="s">
        <v>66</v>
      </c>
      <c r="K25" s="172" t="s">
        <v>67</v>
      </c>
      <c r="L25" s="173" t="s">
        <v>68</v>
      </c>
      <c r="M25" s="173" t="s">
        <v>69</v>
      </c>
      <c r="N25" s="174" t="s">
        <v>70</v>
      </c>
      <c r="O25" s="368"/>
      <c r="P25" s="338"/>
      <c r="Q25" s="337"/>
    </row>
    <row r="26" spans="2:29 16378:16380" ht="13.2" customHeight="1" x14ac:dyDescent="0.25">
      <c r="B26" s="319" t="s">
        <v>94</v>
      </c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157"/>
      <c r="T26" s="2"/>
      <c r="U26" s="2"/>
      <c r="XEY26" s="2"/>
      <c r="XEZ26" s="2"/>
    </row>
    <row r="27" spans="2:29 16378:16380" ht="13.2" customHeight="1" x14ac:dyDescent="0.25">
      <c r="B27" s="322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159"/>
      <c r="T27" s="2"/>
      <c r="U27" s="2"/>
      <c r="XEY27" s="2"/>
      <c r="XEZ27" s="2"/>
    </row>
    <row r="28" spans="2:29 16378:16380" ht="16.2" x14ac:dyDescent="0.25">
      <c r="B28" s="325" t="s">
        <v>100</v>
      </c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175"/>
      <c r="T28" s="2"/>
      <c r="U28" s="2"/>
      <c r="XEY28" s="2"/>
      <c r="XEZ28" s="2"/>
    </row>
    <row r="29" spans="2:29 16378:16380" ht="16.95" customHeight="1" x14ac:dyDescent="0.25">
      <c r="B29" s="140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76"/>
      <c r="S29" s="2"/>
      <c r="T29" s="2"/>
      <c r="XEX29" s="2"/>
      <c r="XEY29" s="2"/>
    </row>
    <row r="30" spans="2:29 16378:16380" ht="24" customHeight="1" x14ac:dyDescent="0.3">
      <c r="B30" s="116" t="s">
        <v>175</v>
      </c>
      <c r="C30" s="117" t="s">
        <v>176</v>
      </c>
      <c r="D30" s="117"/>
      <c r="E30" s="118">
        <v>496.3</v>
      </c>
      <c r="F30" s="118">
        <f>E30*1.2</f>
        <v>595.55999999999995</v>
      </c>
      <c r="G30" s="116"/>
      <c r="H30" s="117"/>
      <c r="I30" s="117" t="s">
        <v>177</v>
      </c>
      <c r="J30" s="119" t="s">
        <v>177</v>
      </c>
      <c r="K30" s="116" t="s">
        <v>103</v>
      </c>
      <c r="L30" s="117"/>
      <c r="M30" s="117"/>
      <c r="N30" s="119" t="s">
        <v>178</v>
      </c>
      <c r="O30" s="144" t="s">
        <v>25</v>
      </c>
      <c r="P30" s="177"/>
      <c r="Q30" s="178"/>
    </row>
    <row r="31" spans="2:29 16378:16380" ht="24" customHeight="1" x14ac:dyDescent="0.3">
      <c r="B31" s="162" t="s">
        <v>182</v>
      </c>
      <c r="C31" s="163" t="s">
        <v>183</v>
      </c>
      <c r="D31" s="163"/>
      <c r="E31" s="163">
        <v>297.76</v>
      </c>
      <c r="F31" s="164">
        <f>E31*1.2</f>
        <v>357.31199999999995</v>
      </c>
      <c r="G31" s="162"/>
      <c r="H31" s="163"/>
      <c r="I31" s="163" t="s">
        <v>184</v>
      </c>
      <c r="J31" s="179" t="s">
        <v>184</v>
      </c>
      <c r="K31" s="162" t="s">
        <v>185</v>
      </c>
      <c r="L31" s="163"/>
      <c r="M31" s="163"/>
      <c r="N31" s="179" t="s">
        <v>185</v>
      </c>
      <c r="O31" s="165" t="s">
        <v>25</v>
      </c>
      <c r="P31" s="180"/>
      <c r="Q31" s="180"/>
    </row>
    <row r="32" spans="2:29 16378:16380" ht="24" customHeight="1" x14ac:dyDescent="0.3">
      <c r="B32" s="127"/>
      <c r="C32" s="127"/>
      <c r="D32" s="127"/>
      <c r="E32" s="128"/>
      <c r="F32" s="128"/>
      <c r="G32" s="127"/>
      <c r="H32" s="127"/>
      <c r="I32" s="127"/>
      <c r="J32" s="127"/>
      <c r="K32" s="127"/>
      <c r="L32" s="127"/>
      <c r="M32" s="127"/>
      <c r="N32" s="127"/>
      <c r="O32" s="166"/>
      <c r="P32" s="156"/>
      <c r="Q32" s="141"/>
    </row>
    <row r="33" spans="2:15" ht="24" customHeight="1" x14ac:dyDescent="0.25">
      <c r="B33" s="153" t="s">
        <v>993</v>
      </c>
      <c r="C33" s="154" t="s">
        <v>994</v>
      </c>
      <c r="D33"/>
      <c r="E33"/>
      <c r="F33"/>
      <c r="I33"/>
      <c r="L33"/>
      <c r="O33"/>
    </row>
    <row r="34" spans="2:15" ht="24" customHeight="1" x14ac:dyDescent="0.25">
      <c r="B34" s="155"/>
      <c r="C34" s="154"/>
      <c r="D34"/>
      <c r="E34"/>
      <c r="F34"/>
      <c r="I34"/>
      <c r="L34"/>
      <c r="O34"/>
    </row>
    <row r="35" spans="2:15" ht="24" customHeight="1" x14ac:dyDescent="0.25">
      <c r="B35" s="145" t="s">
        <v>966</v>
      </c>
      <c r="C35" s="154" t="s">
        <v>995</v>
      </c>
      <c r="D35"/>
      <c r="E35"/>
      <c r="F35"/>
      <c r="I35"/>
      <c r="L35"/>
      <c r="O35"/>
    </row>
    <row r="36" spans="2:15" ht="24" customHeight="1" x14ac:dyDescent="0.25">
      <c r="B36" s="156"/>
      <c r="C36" s="154"/>
      <c r="D36"/>
      <c r="E36"/>
      <c r="F36"/>
      <c r="I36"/>
      <c r="L36"/>
      <c r="O36"/>
    </row>
    <row r="37" spans="2:15" ht="24" customHeight="1" x14ac:dyDescent="0.25">
      <c r="B37" s="148" t="s">
        <v>992</v>
      </c>
      <c r="C37" s="154" t="s">
        <v>996</v>
      </c>
      <c r="D37"/>
      <c r="E37"/>
      <c r="F37"/>
      <c r="I37"/>
      <c r="L37"/>
      <c r="O37"/>
    </row>
    <row r="39" spans="2:15" ht="22.8" x14ac:dyDescent="0.25">
      <c r="B39" s="328" t="s">
        <v>93</v>
      </c>
      <c r="C39" s="328"/>
      <c r="D39" s="328"/>
      <c r="E39"/>
      <c r="F39"/>
      <c r="I39"/>
      <c r="L39"/>
      <c r="O39"/>
    </row>
  </sheetData>
  <mergeCells count="85">
    <mergeCell ref="Q20:Q21"/>
    <mergeCell ref="R20:R21"/>
    <mergeCell ref="S20:S21"/>
    <mergeCell ref="T20:T21"/>
    <mergeCell ref="AC20:AC21"/>
    <mergeCell ref="U20:U21"/>
    <mergeCell ref="V20:W21"/>
    <mergeCell ref="X20:Y21"/>
    <mergeCell ref="Z20:Z21"/>
    <mergeCell ref="AA20:AB21"/>
    <mergeCell ref="P17:R17"/>
    <mergeCell ref="S17:W17"/>
    <mergeCell ref="X17:AC17"/>
    <mergeCell ref="P18:P19"/>
    <mergeCell ref="Q18:Q19"/>
    <mergeCell ref="R18:R19"/>
    <mergeCell ref="S18:T18"/>
    <mergeCell ref="U18:U19"/>
    <mergeCell ref="V18:W19"/>
    <mergeCell ref="X18:Y19"/>
    <mergeCell ref="Z18:Z19"/>
    <mergeCell ref="AA18:AB19"/>
    <mergeCell ref="AC18:AC19"/>
    <mergeCell ref="P12:Y12"/>
    <mergeCell ref="Z12:AC12"/>
    <mergeCell ref="P14:Y14"/>
    <mergeCell ref="Z14:AC14"/>
    <mergeCell ref="P16:W16"/>
    <mergeCell ref="X16:AC16"/>
    <mergeCell ref="P6:Y6"/>
    <mergeCell ref="Z6:AC6"/>
    <mergeCell ref="P8:Y8"/>
    <mergeCell ref="Z8:AC8"/>
    <mergeCell ref="P10:Y10"/>
    <mergeCell ref="Z10:AC10"/>
    <mergeCell ref="P23:P25"/>
    <mergeCell ref="B26:P27"/>
    <mergeCell ref="B28:P28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P20:P21"/>
    <mergeCell ref="L20:L21"/>
    <mergeCell ref="M20:N21"/>
    <mergeCell ref="B20:B21"/>
    <mergeCell ref="C20:C21"/>
    <mergeCell ref="D20:D21"/>
    <mergeCell ref="E20:E21"/>
    <mergeCell ref="F20:F21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39:D39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</mergeCells>
  <hyperlinks>
    <hyperlink ref="L6" r:id="rId1" xr:uid="{00000000-0004-0000-0500-000000000000}"/>
    <hyperlink ref="L8" r:id="rId2" xr:uid="{00000000-0004-0000-0500-000001000000}"/>
    <hyperlink ref="L10" r:id="rId3" xr:uid="{00000000-0004-0000-0500-000002000000}"/>
    <hyperlink ref="L12" r:id="rId4" xr:uid="{00000000-0004-0000-0500-000003000000}"/>
    <hyperlink ref="L14" r:id="rId5" location="introduce-cool-config" xr:uid="{00000000-0004-0000-0500-000004000000}"/>
    <hyperlink ref="Z6" r:id="rId6" xr:uid="{72ACBA43-06B2-49DF-8C83-55177FB1F5C1}"/>
    <hyperlink ref="Z8" r:id="rId7" xr:uid="{64E60FF9-0CDF-4C1C-B3A1-0171185F7B57}"/>
    <hyperlink ref="Z10" r:id="rId8" xr:uid="{EFBEC7A0-81C8-4B95-ABAF-25603291E2BC}"/>
    <hyperlink ref="Z12" r:id="rId9" xr:uid="{47040022-DEFD-4521-8DE3-848448EF521E}"/>
    <hyperlink ref="Z14" r:id="rId10" location="introduce-cool-config" xr:uid="{9DCAA62E-B0AE-44FC-93C1-75F94C180BB8}"/>
    <hyperlink ref="B39" location="Содержание!A1" display="Вернуться к Содержанию" xr:uid="{A027A2B6-ABFF-451F-8407-D1816E81A362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 r:id="rId11"/>
  <headerFooter>
    <oddHeader>&amp;C&amp;"Times New Roman,Обычный"&amp;12&amp;A</oddHeader>
    <oddFooter>&amp;C&amp;"Times New Roman,Обычный"&amp;12Страница &amp;P</oddFooter>
  </headerFooter>
  <drawing r:id="rId1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Y105"/>
  <sheetViews>
    <sheetView showGridLines="0" topLeftCell="A65" zoomScale="55" zoomScaleNormal="55" workbookViewId="0">
      <selection activeCell="O56" sqref="O56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31.109375" style="2" customWidth="1"/>
    <col min="4" max="4" width="14.21875" style="2" customWidth="1"/>
    <col min="5" max="5" width="15" style="2" customWidth="1"/>
    <col min="11" max="11" width="11.6640625" style="2" customWidth="1"/>
    <col min="12" max="12" width="16.109375" style="2" customWidth="1"/>
    <col min="14" max="14" width="13.109375" style="2" customWidth="1"/>
    <col min="15" max="17" width="20.77734375" style="2" customWidth="1"/>
    <col min="18" max="18" width="24" style="71" customWidth="1"/>
    <col min="19" max="20" width="12.44140625" style="71"/>
    <col min="21" max="21" width="15.5546875" style="77" customWidth="1"/>
    <col min="22" max="22" width="17.44140625" style="77" customWidth="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7"/>
    </row>
    <row r="6" spans="2:18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59"/>
      <c r="Q6" s="59"/>
      <c r="R6" s="77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7"/>
    </row>
    <row r="8" spans="2:18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59"/>
      <c r="Q8" s="59"/>
      <c r="R8" s="77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7"/>
    </row>
    <row r="10" spans="2:18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59"/>
      <c r="Q10" s="59"/>
      <c r="R10" s="77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7"/>
    </row>
    <row r="12" spans="2:18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59"/>
      <c r="Q12" s="59"/>
      <c r="R12" s="7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7"/>
    </row>
    <row r="14" spans="2:18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59"/>
      <c r="Q14" s="59"/>
      <c r="R14" s="7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7"/>
    </row>
    <row r="16" spans="2:18" ht="31.05" customHeight="1" x14ac:dyDescent="0.25">
      <c r="B16" s="331" t="s">
        <v>186</v>
      </c>
      <c r="C16" s="331"/>
      <c r="D16" s="331"/>
      <c r="E16" s="331"/>
      <c r="F16" s="331"/>
      <c r="G16" s="331"/>
      <c r="H16" s="331"/>
      <c r="I16" s="331"/>
      <c r="J16" s="331" t="s">
        <v>36</v>
      </c>
      <c r="K16" s="331"/>
      <c r="L16" s="331"/>
      <c r="M16" s="331"/>
      <c r="N16" s="331"/>
      <c r="O16" s="331"/>
      <c r="P16" s="35"/>
      <c r="Q16" s="35"/>
    </row>
    <row r="17" spans="2:25" ht="343.35" customHeight="1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9"/>
      <c r="Q17" s="39"/>
    </row>
    <row r="18" spans="2:25" ht="49.35" customHeight="1" x14ac:dyDescent="0.25">
      <c r="B18" s="333" t="s">
        <v>37</v>
      </c>
      <c r="C18" s="334" t="s">
        <v>38</v>
      </c>
      <c r="D18" s="334" t="s">
        <v>39</v>
      </c>
      <c r="E18" s="334" t="s">
        <v>40</v>
      </c>
      <c r="F18" s="334"/>
      <c r="G18" s="335" t="s">
        <v>41</v>
      </c>
      <c r="H18" s="334" t="s">
        <v>42</v>
      </c>
      <c r="I18" s="334"/>
      <c r="J18" s="334" t="s">
        <v>43</v>
      </c>
      <c r="K18" s="334"/>
      <c r="L18" s="334" t="s">
        <v>44</v>
      </c>
      <c r="M18" s="334" t="s">
        <v>45</v>
      </c>
      <c r="N18" s="334"/>
      <c r="O18" s="334" t="s">
        <v>46</v>
      </c>
      <c r="P18" s="62"/>
      <c r="Q18" s="62"/>
    </row>
    <row r="19" spans="2:25" ht="39.75" customHeight="1" x14ac:dyDescent="0.25">
      <c r="B19" s="333"/>
      <c r="C19" s="334"/>
      <c r="D19" s="334"/>
      <c r="E19" s="36" t="s">
        <v>47</v>
      </c>
      <c r="F19" s="36" t="s">
        <v>48</v>
      </c>
      <c r="G19" s="335"/>
      <c r="H19" s="335"/>
      <c r="I19" s="334"/>
      <c r="J19" s="334"/>
      <c r="K19" s="334"/>
      <c r="L19" s="334"/>
      <c r="M19" s="334"/>
      <c r="N19" s="334"/>
      <c r="O19" s="334"/>
      <c r="P19" s="62"/>
      <c r="Q19" s="62"/>
    </row>
    <row r="20" spans="2:25" ht="22.95" customHeight="1" x14ac:dyDescent="0.25">
      <c r="B20" s="37" t="s">
        <v>17</v>
      </c>
      <c r="C20" s="344" t="s">
        <v>187</v>
      </c>
      <c r="D20" s="344" t="s">
        <v>188</v>
      </c>
      <c r="E20" s="344">
        <v>8</v>
      </c>
      <c r="F20" s="344">
        <v>150</v>
      </c>
      <c r="G20" s="37" t="s">
        <v>52</v>
      </c>
      <c r="H20" s="336">
        <v>0.1</v>
      </c>
      <c r="I20" s="336"/>
      <c r="J20" s="336">
        <v>0.1</v>
      </c>
      <c r="K20" s="336"/>
      <c r="L20" s="344" t="s">
        <v>189</v>
      </c>
      <c r="M20" s="336">
        <v>5.8999999999999997E-2</v>
      </c>
      <c r="N20" s="336"/>
      <c r="O20" s="344" t="s">
        <v>190</v>
      </c>
      <c r="P20" s="63"/>
      <c r="Q20" s="63"/>
    </row>
    <row r="21" spans="2:25" ht="17.55" customHeight="1" x14ac:dyDescent="0.25">
      <c r="B21" s="336" t="s">
        <v>191</v>
      </c>
      <c r="C21" s="344">
        <v>45</v>
      </c>
      <c r="D21" s="344">
        <v>67.5</v>
      </c>
      <c r="E21" s="344">
        <v>8</v>
      </c>
      <c r="F21" s="344">
        <v>80</v>
      </c>
      <c r="G21" s="336" t="s">
        <v>23</v>
      </c>
      <c r="H21" s="336"/>
      <c r="I21" s="336"/>
      <c r="J21" s="336"/>
      <c r="K21" s="336"/>
      <c r="L21" s="344"/>
      <c r="M21" s="336">
        <v>1.6E-2</v>
      </c>
      <c r="N21" s="336"/>
      <c r="O21" s="344" t="s">
        <v>54</v>
      </c>
      <c r="P21" s="63"/>
      <c r="Q21" s="63"/>
    </row>
    <row r="22" spans="2:25" ht="12" customHeight="1" x14ac:dyDescent="0.25">
      <c r="B22" s="336"/>
      <c r="C22" s="344">
        <v>49</v>
      </c>
      <c r="D22" s="344">
        <v>73.5</v>
      </c>
      <c r="E22" s="344"/>
      <c r="F22" s="344"/>
      <c r="G22" s="344"/>
      <c r="H22" s="344"/>
      <c r="I22" s="336"/>
      <c r="J22" s="336"/>
      <c r="K22" s="336"/>
      <c r="L22" s="344"/>
      <c r="M22" s="344"/>
      <c r="N22" s="336"/>
      <c r="O22" s="344"/>
      <c r="P22" s="63"/>
      <c r="Q22" s="63"/>
    </row>
    <row r="23" spans="2:25" ht="50.55" customHeight="1" x14ac:dyDescent="0.25"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2:25" ht="30.15" customHeight="1" x14ac:dyDescent="0.25">
      <c r="B24" s="341" t="s">
        <v>55</v>
      </c>
      <c r="C24" s="342" t="s">
        <v>56</v>
      </c>
      <c r="D24" s="342"/>
      <c r="E24" s="343" t="s">
        <v>57</v>
      </c>
      <c r="F24" s="343" t="s">
        <v>58</v>
      </c>
      <c r="G24" s="318" t="s">
        <v>59</v>
      </c>
      <c r="H24" s="318"/>
      <c r="I24" s="318"/>
      <c r="J24" s="318"/>
      <c r="K24" s="318"/>
      <c r="L24" s="318"/>
      <c r="M24" s="318"/>
      <c r="N24" s="318"/>
      <c r="O24" s="340" t="s">
        <v>60</v>
      </c>
      <c r="P24" s="337" t="s">
        <v>965</v>
      </c>
      <c r="Q24" s="318" t="s">
        <v>991</v>
      </c>
      <c r="R24" s="379"/>
    </row>
    <row r="25" spans="2:25" ht="15.6" customHeight="1" x14ac:dyDescent="0.25">
      <c r="B25" s="341"/>
      <c r="C25" s="342"/>
      <c r="D25" s="342"/>
      <c r="E25" s="343"/>
      <c r="F25" s="343"/>
      <c r="G25" s="337" t="s">
        <v>61</v>
      </c>
      <c r="H25" s="337"/>
      <c r="I25" s="337"/>
      <c r="J25" s="337"/>
      <c r="K25" s="337" t="s">
        <v>62</v>
      </c>
      <c r="L25" s="337"/>
      <c r="M25" s="337"/>
      <c r="N25" s="337"/>
      <c r="O25" s="340"/>
      <c r="P25" s="338"/>
      <c r="Q25" s="318"/>
      <c r="R25" s="379"/>
    </row>
    <row r="26" spans="2:25" ht="16.2" x14ac:dyDescent="0.3">
      <c r="B26" s="341"/>
      <c r="C26" s="342"/>
      <c r="D26" s="342"/>
      <c r="E26" s="343"/>
      <c r="F26" s="343"/>
      <c r="G26" s="137" t="s">
        <v>63</v>
      </c>
      <c r="H26" s="138" t="s">
        <v>64</v>
      </c>
      <c r="I26" s="138" t="s">
        <v>65</v>
      </c>
      <c r="J26" s="139" t="s">
        <v>66</v>
      </c>
      <c r="K26" s="137" t="s">
        <v>67</v>
      </c>
      <c r="L26" s="138" t="s">
        <v>68</v>
      </c>
      <c r="M26" s="138" t="s">
        <v>69</v>
      </c>
      <c r="N26" s="139" t="s">
        <v>70</v>
      </c>
      <c r="O26" s="340"/>
      <c r="P26" s="339"/>
      <c r="Q26" s="318"/>
      <c r="R26" s="379"/>
      <c r="U26" s="89"/>
      <c r="V26" s="89"/>
    </row>
    <row r="27" spans="2:25" ht="18" x14ac:dyDescent="0.25">
      <c r="B27" s="319" t="s">
        <v>186</v>
      </c>
      <c r="C27" s="320"/>
      <c r="D27" s="320"/>
      <c r="E27" s="320"/>
      <c r="F27" s="320"/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1"/>
      <c r="U27" s="90"/>
      <c r="V27" s="90"/>
    </row>
    <row r="28" spans="2:25" ht="18" x14ac:dyDescent="0.25">
      <c r="B28" s="322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P28" s="323"/>
      <c r="Q28" s="324"/>
      <c r="U28" s="90"/>
      <c r="V28" s="90"/>
    </row>
    <row r="29" spans="2:25" ht="22.8" customHeight="1" x14ac:dyDescent="0.25">
      <c r="B29" s="373" t="s">
        <v>192</v>
      </c>
      <c r="C29" s="374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5"/>
      <c r="U29" s="90"/>
      <c r="V29" s="90"/>
    </row>
    <row r="30" spans="2:25" ht="37.200000000000003" customHeight="1" x14ac:dyDescent="0.25">
      <c r="B30" s="369" t="s">
        <v>1032</v>
      </c>
      <c r="C30" s="370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371"/>
      <c r="P30" s="371"/>
      <c r="Q30" s="372"/>
      <c r="R30" s="141"/>
      <c r="S30" s="93"/>
      <c r="T30" s="96"/>
      <c r="U30" s="96"/>
      <c r="V30"/>
      <c r="X30" s="2"/>
      <c r="Y30" s="2"/>
    </row>
    <row r="31" spans="2:25" ht="24" customHeight="1" x14ac:dyDescent="0.3">
      <c r="B31" s="215"/>
      <c r="C31" s="276"/>
      <c r="D31" s="276"/>
      <c r="E31" s="277"/>
      <c r="F31" s="277"/>
      <c r="G31" s="278"/>
      <c r="H31" s="278"/>
      <c r="I31" s="278"/>
      <c r="J31" s="278"/>
      <c r="K31" s="278"/>
      <c r="L31" s="278"/>
      <c r="M31" s="278"/>
      <c r="N31" s="278"/>
      <c r="O31" s="278"/>
      <c r="P31" s="279"/>
      <c r="Q31" s="183"/>
      <c r="U31" s="90"/>
      <c r="V31" s="90"/>
    </row>
    <row r="32" spans="2:25" ht="24" customHeight="1" x14ac:dyDescent="0.3">
      <c r="B32" s="284"/>
      <c r="C32" s="244" t="s">
        <v>193</v>
      </c>
      <c r="D32" s="244"/>
      <c r="E32" s="245">
        <v>207.94</v>
      </c>
      <c r="F32" s="245">
        <f t="shared" ref="F32:F65" si="0">E32*1.2</f>
        <v>249.52799999999999</v>
      </c>
      <c r="G32" s="284"/>
      <c r="H32" s="285"/>
      <c r="I32" s="285"/>
      <c r="J32" s="286"/>
      <c r="K32" s="284"/>
      <c r="L32" s="285"/>
      <c r="M32" s="285"/>
      <c r="N32" s="286"/>
      <c r="O32" s="292"/>
      <c r="P32" s="289"/>
      <c r="Q32" s="183"/>
      <c r="U32" s="90"/>
      <c r="V32" s="90"/>
    </row>
    <row r="33" spans="2:22" ht="24" customHeight="1" x14ac:dyDescent="0.3">
      <c r="B33" s="219" t="s">
        <v>194</v>
      </c>
      <c r="C33" s="222" t="s">
        <v>195</v>
      </c>
      <c r="D33" s="222"/>
      <c r="E33" s="248">
        <v>224.11</v>
      </c>
      <c r="F33" s="248">
        <f t="shared" si="0"/>
        <v>268.93200000000002</v>
      </c>
      <c r="G33" s="219" t="s">
        <v>118</v>
      </c>
      <c r="H33" s="222" t="s">
        <v>118</v>
      </c>
      <c r="I33" s="222"/>
      <c r="J33" s="223"/>
      <c r="K33" s="219" t="s">
        <v>86</v>
      </c>
      <c r="L33" s="222"/>
      <c r="M33" s="222"/>
      <c r="N33" s="223" t="s">
        <v>86</v>
      </c>
      <c r="O33" s="293" t="s">
        <v>25</v>
      </c>
      <c r="P33" s="290"/>
      <c r="Q33" s="146"/>
      <c r="U33" s="90"/>
      <c r="V33" s="90"/>
    </row>
    <row r="34" spans="2:22" ht="24" customHeight="1" x14ac:dyDescent="0.3">
      <c r="B34" s="225" t="s">
        <v>894</v>
      </c>
      <c r="C34" s="226" t="s">
        <v>195</v>
      </c>
      <c r="D34" s="226"/>
      <c r="E34" s="227">
        <v>224.11</v>
      </c>
      <c r="F34" s="227">
        <f t="shared" si="0"/>
        <v>268.93200000000002</v>
      </c>
      <c r="G34" s="225"/>
      <c r="H34" s="226"/>
      <c r="I34" s="226" t="s">
        <v>118</v>
      </c>
      <c r="J34" s="228" t="s">
        <v>118</v>
      </c>
      <c r="K34" s="225" t="s">
        <v>86</v>
      </c>
      <c r="L34" s="226"/>
      <c r="M34" s="226"/>
      <c r="N34" s="228" t="s">
        <v>86</v>
      </c>
      <c r="O34" s="256" t="s">
        <v>25</v>
      </c>
      <c r="P34" s="290"/>
      <c r="Q34" s="232"/>
      <c r="U34" s="90"/>
      <c r="V34" s="90"/>
    </row>
    <row r="35" spans="2:22" ht="24" customHeight="1" x14ac:dyDescent="0.3">
      <c r="B35" s="243" t="s">
        <v>196</v>
      </c>
      <c r="C35" s="244" t="s">
        <v>197</v>
      </c>
      <c r="D35" s="244"/>
      <c r="E35" s="245">
        <v>274.68</v>
      </c>
      <c r="F35" s="245">
        <f t="shared" si="0"/>
        <v>329.61599999999999</v>
      </c>
      <c r="G35" s="243"/>
      <c r="H35" s="244"/>
      <c r="I35" s="244" t="s">
        <v>118</v>
      </c>
      <c r="J35" s="246" t="s">
        <v>118</v>
      </c>
      <c r="K35" s="243" t="s">
        <v>119</v>
      </c>
      <c r="L35" s="244"/>
      <c r="M35" s="244"/>
      <c r="N35" s="246" t="s">
        <v>119</v>
      </c>
      <c r="O35" s="263" t="s">
        <v>25</v>
      </c>
      <c r="P35" s="145" t="s">
        <v>966</v>
      </c>
      <c r="Q35" s="232"/>
      <c r="U35" s="90"/>
      <c r="V35" s="90"/>
    </row>
    <row r="36" spans="2:22" ht="24" customHeight="1" x14ac:dyDescent="0.3">
      <c r="B36" s="219" t="s">
        <v>200</v>
      </c>
      <c r="C36" s="222" t="s">
        <v>201</v>
      </c>
      <c r="D36" s="222"/>
      <c r="E36" s="248">
        <v>299.24</v>
      </c>
      <c r="F36" s="248">
        <f t="shared" si="0"/>
        <v>359.08800000000002</v>
      </c>
      <c r="G36" s="219" t="s">
        <v>118</v>
      </c>
      <c r="H36" s="222" t="s">
        <v>118</v>
      </c>
      <c r="I36" s="222"/>
      <c r="J36" s="223"/>
      <c r="K36" s="219" t="s">
        <v>86</v>
      </c>
      <c r="L36" s="222"/>
      <c r="M36" s="222"/>
      <c r="N36" s="223" t="s">
        <v>86</v>
      </c>
      <c r="O36" s="293" t="s">
        <v>25</v>
      </c>
      <c r="P36" s="291"/>
      <c r="Q36" s="146"/>
      <c r="R36" s="91"/>
      <c r="U36" s="90"/>
      <c r="V36" s="90"/>
    </row>
    <row r="37" spans="2:22" ht="24" customHeight="1" x14ac:dyDescent="0.3">
      <c r="B37" s="251" t="s">
        <v>895</v>
      </c>
      <c r="C37" s="252" t="s">
        <v>201</v>
      </c>
      <c r="D37" s="252"/>
      <c r="E37" s="253">
        <v>299.24</v>
      </c>
      <c r="F37" s="253">
        <f t="shared" si="0"/>
        <v>359.08800000000002</v>
      </c>
      <c r="G37" s="251"/>
      <c r="H37" s="252"/>
      <c r="I37" s="252" t="s">
        <v>118</v>
      </c>
      <c r="J37" s="254" t="s">
        <v>118</v>
      </c>
      <c r="K37" s="251" t="s">
        <v>86</v>
      </c>
      <c r="L37" s="252"/>
      <c r="M37" s="252"/>
      <c r="N37" s="254" t="s">
        <v>86</v>
      </c>
      <c r="O37" s="393" t="s">
        <v>25</v>
      </c>
      <c r="P37" s="145" t="s">
        <v>966</v>
      </c>
      <c r="Q37" s="250" t="s">
        <v>992</v>
      </c>
      <c r="U37" s="90"/>
      <c r="V37" s="90"/>
    </row>
    <row r="38" spans="2:22" ht="24" customHeight="1" x14ac:dyDescent="0.3">
      <c r="B38" s="243" t="s">
        <v>202</v>
      </c>
      <c r="C38" s="244" t="s">
        <v>203</v>
      </c>
      <c r="D38" s="244"/>
      <c r="E38" s="245">
        <v>359.09</v>
      </c>
      <c r="F38" s="245">
        <f t="shared" si="0"/>
        <v>430.90799999999996</v>
      </c>
      <c r="G38" s="243"/>
      <c r="H38" s="244"/>
      <c r="I38" s="244" t="s">
        <v>118</v>
      </c>
      <c r="J38" s="246" t="s">
        <v>118</v>
      </c>
      <c r="K38" s="243" t="s">
        <v>119</v>
      </c>
      <c r="L38" s="244"/>
      <c r="M38" s="244"/>
      <c r="N38" s="246" t="s">
        <v>119</v>
      </c>
      <c r="O38" s="263" t="s">
        <v>25</v>
      </c>
      <c r="P38" s="145" t="s">
        <v>966</v>
      </c>
      <c r="Q38" s="232"/>
      <c r="U38" s="90"/>
      <c r="V38" s="90"/>
    </row>
    <row r="39" spans="2:22" ht="24" customHeight="1" x14ac:dyDescent="0.3">
      <c r="B39" s="219" t="s">
        <v>207</v>
      </c>
      <c r="C39" s="222" t="s">
        <v>203</v>
      </c>
      <c r="D39" s="222"/>
      <c r="E39" s="248">
        <v>359.09</v>
      </c>
      <c r="F39" s="248">
        <f t="shared" si="0"/>
        <v>430.90799999999996</v>
      </c>
      <c r="G39" s="219"/>
      <c r="H39" s="222"/>
      <c r="I39" s="222" t="s">
        <v>119</v>
      </c>
      <c r="J39" s="223" t="s">
        <v>119</v>
      </c>
      <c r="K39" s="219" t="s">
        <v>86</v>
      </c>
      <c r="L39" s="222"/>
      <c r="M39" s="222"/>
      <c r="N39" s="223" t="s">
        <v>86</v>
      </c>
      <c r="O39" s="293" t="s">
        <v>25</v>
      </c>
      <c r="P39" s="145" t="s">
        <v>966</v>
      </c>
      <c r="Q39" s="250" t="s">
        <v>992</v>
      </c>
      <c r="U39" s="90"/>
      <c r="V39" s="90"/>
    </row>
    <row r="40" spans="2:22" ht="24" customHeight="1" x14ac:dyDescent="0.3">
      <c r="B40" s="219" t="s">
        <v>208</v>
      </c>
      <c r="C40" s="222" t="s">
        <v>209</v>
      </c>
      <c r="D40" s="222"/>
      <c r="E40" s="248">
        <v>385.3</v>
      </c>
      <c r="F40" s="248">
        <f t="shared" si="0"/>
        <v>462.36</v>
      </c>
      <c r="G40" s="219" t="s">
        <v>118</v>
      </c>
      <c r="H40" s="222" t="s">
        <v>118</v>
      </c>
      <c r="I40" s="222"/>
      <c r="J40" s="223"/>
      <c r="K40" s="219" t="s">
        <v>86</v>
      </c>
      <c r="L40" s="222"/>
      <c r="M40" s="222"/>
      <c r="N40" s="223" t="s">
        <v>86</v>
      </c>
      <c r="O40" s="293" t="s">
        <v>25</v>
      </c>
      <c r="P40" s="145" t="s">
        <v>966</v>
      </c>
      <c r="Q40" s="146"/>
      <c r="U40" s="90"/>
      <c r="V40" s="90"/>
    </row>
    <row r="41" spans="2:22" ht="24" customHeight="1" x14ac:dyDescent="0.3">
      <c r="B41" s="251" t="s">
        <v>896</v>
      </c>
      <c r="C41" s="252" t="s">
        <v>209</v>
      </c>
      <c r="D41" s="252"/>
      <c r="E41" s="253">
        <v>385.3</v>
      </c>
      <c r="F41" s="253">
        <f t="shared" si="0"/>
        <v>462.36</v>
      </c>
      <c r="G41" s="251"/>
      <c r="H41" s="252"/>
      <c r="I41" s="252" t="s">
        <v>118</v>
      </c>
      <c r="J41" s="254" t="s">
        <v>118</v>
      </c>
      <c r="K41" s="251" t="s">
        <v>86</v>
      </c>
      <c r="L41" s="252"/>
      <c r="M41" s="252"/>
      <c r="N41" s="254" t="s">
        <v>86</v>
      </c>
      <c r="O41" s="393" t="s">
        <v>25</v>
      </c>
      <c r="P41" s="145" t="s">
        <v>966</v>
      </c>
      <c r="Q41" s="250" t="s">
        <v>992</v>
      </c>
      <c r="U41" s="90"/>
      <c r="V41" s="90"/>
    </row>
    <row r="42" spans="2:22" ht="24" customHeight="1" x14ac:dyDescent="0.3">
      <c r="B42" s="243" t="s">
        <v>210</v>
      </c>
      <c r="C42" s="244" t="s">
        <v>211</v>
      </c>
      <c r="D42" s="244"/>
      <c r="E42" s="245">
        <v>461.44</v>
      </c>
      <c r="F42" s="245">
        <f t="shared" si="0"/>
        <v>553.72799999999995</v>
      </c>
      <c r="G42" s="243"/>
      <c r="H42" s="244"/>
      <c r="I42" s="244" t="s">
        <v>118</v>
      </c>
      <c r="J42" s="246" t="s">
        <v>118</v>
      </c>
      <c r="K42" s="243" t="s">
        <v>119</v>
      </c>
      <c r="L42" s="244"/>
      <c r="M42" s="244"/>
      <c r="N42" s="246" t="s">
        <v>119</v>
      </c>
      <c r="O42" s="263" t="s">
        <v>25</v>
      </c>
      <c r="P42" s="145" t="s">
        <v>966</v>
      </c>
      <c r="Q42" s="232"/>
      <c r="U42" s="90"/>
      <c r="V42" s="90"/>
    </row>
    <row r="43" spans="2:22" ht="24" customHeight="1" x14ac:dyDescent="0.3">
      <c r="B43" s="219" t="s">
        <v>212</v>
      </c>
      <c r="C43" s="222" t="s">
        <v>213</v>
      </c>
      <c r="D43" s="222"/>
      <c r="E43" s="248">
        <v>491.52</v>
      </c>
      <c r="F43" s="248">
        <f t="shared" si="0"/>
        <v>589.82399999999996</v>
      </c>
      <c r="G43" s="219" t="s">
        <v>118</v>
      </c>
      <c r="H43" s="222" t="s">
        <v>118</v>
      </c>
      <c r="I43" s="222"/>
      <c r="J43" s="223"/>
      <c r="K43" s="219" t="s">
        <v>86</v>
      </c>
      <c r="L43" s="222"/>
      <c r="M43" s="222"/>
      <c r="N43" s="223" t="s">
        <v>86</v>
      </c>
      <c r="O43" s="293" t="s">
        <v>25</v>
      </c>
      <c r="P43" s="290"/>
      <c r="Q43" s="58"/>
      <c r="U43" s="90"/>
      <c r="V43" s="90"/>
    </row>
    <row r="44" spans="2:22" ht="24" customHeight="1" x14ac:dyDescent="0.3">
      <c r="B44" s="251" t="s">
        <v>897</v>
      </c>
      <c r="C44" s="252" t="s">
        <v>213</v>
      </c>
      <c r="D44" s="252"/>
      <c r="E44" s="253">
        <v>491.52</v>
      </c>
      <c r="F44" s="253">
        <f t="shared" si="0"/>
        <v>589.82399999999996</v>
      </c>
      <c r="G44" s="251"/>
      <c r="H44" s="252"/>
      <c r="I44" s="252" t="s">
        <v>118</v>
      </c>
      <c r="J44" s="254" t="s">
        <v>118</v>
      </c>
      <c r="K44" s="251" t="s">
        <v>86</v>
      </c>
      <c r="L44" s="252"/>
      <c r="M44" s="252"/>
      <c r="N44" s="254" t="s">
        <v>86</v>
      </c>
      <c r="O44" s="393" t="s">
        <v>25</v>
      </c>
      <c r="P44" s="145" t="s">
        <v>966</v>
      </c>
      <c r="Q44" s="250" t="s">
        <v>992</v>
      </c>
      <c r="U44" s="90"/>
      <c r="V44" s="90"/>
    </row>
    <row r="45" spans="2:22" ht="24" customHeight="1" x14ac:dyDescent="0.3">
      <c r="B45" s="243" t="s">
        <v>214</v>
      </c>
      <c r="C45" s="244" t="s">
        <v>215</v>
      </c>
      <c r="D45" s="244"/>
      <c r="E45" s="245">
        <v>576.79</v>
      </c>
      <c r="F45" s="245">
        <f t="shared" si="0"/>
        <v>692.14799999999991</v>
      </c>
      <c r="G45" s="243"/>
      <c r="H45" s="244"/>
      <c r="I45" s="244" t="s">
        <v>118</v>
      </c>
      <c r="J45" s="246" t="s">
        <v>118</v>
      </c>
      <c r="K45" s="243" t="s">
        <v>119</v>
      </c>
      <c r="L45" s="244"/>
      <c r="M45" s="244"/>
      <c r="N45" s="246" t="s">
        <v>119</v>
      </c>
      <c r="O45" s="263" t="s">
        <v>25</v>
      </c>
      <c r="P45" s="145" t="s">
        <v>966</v>
      </c>
      <c r="Q45" s="232"/>
      <c r="U45" s="90"/>
      <c r="V45" s="90"/>
    </row>
    <row r="46" spans="2:22" ht="24" customHeight="1" x14ac:dyDescent="0.3">
      <c r="B46" s="219" t="s">
        <v>216</v>
      </c>
      <c r="C46" s="222" t="s">
        <v>217</v>
      </c>
      <c r="D46" s="222"/>
      <c r="E46" s="248">
        <v>611.12</v>
      </c>
      <c r="F46" s="248">
        <f t="shared" si="0"/>
        <v>733.34399999999994</v>
      </c>
      <c r="G46" s="219" t="s">
        <v>118</v>
      </c>
      <c r="H46" s="222" t="s">
        <v>118</v>
      </c>
      <c r="I46" s="222"/>
      <c r="J46" s="223"/>
      <c r="K46" s="219" t="s">
        <v>218</v>
      </c>
      <c r="L46" s="222"/>
      <c r="M46" s="222"/>
      <c r="N46" s="223" t="s">
        <v>218</v>
      </c>
      <c r="O46" s="293" t="s">
        <v>25</v>
      </c>
      <c r="P46" s="290"/>
      <c r="Q46" s="146"/>
      <c r="U46" s="90"/>
      <c r="V46" s="90"/>
    </row>
    <row r="47" spans="2:22" ht="24" customHeight="1" x14ac:dyDescent="0.3">
      <c r="B47" s="219" t="s">
        <v>219</v>
      </c>
      <c r="C47" s="222" t="s">
        <v>217</v>
      </c>
      <c r="D47" s="222"/>
      <c r="E47" s="248">
        <v>611.12</v>
      </c>
      <c r="F47" s="248">
        <f t="shared" si="0"/>
        <v>733.34399999999994</v>
      </c>
      <c r="G47" s="219"/>
      <c r="H47" s="222"/>
      <c r="I47" s="222" t="s">
        <v>118</v>
      </c>
      <c r="J47" s="223" t="s">
        <v>118</v>
      </c>
      <c r="K47" s="219" t="s">
        <v>218</v>
      </c>
      <c r="L47" s="222"/>
      <c r="M47" s="222"/>
      <c r="N47" s="223" t="s">
        <v>218</v>
      </c>
      <c r="O47" s="293" t="s">
        <v>25</v>
      </c>
      <c r="P47" s="290"/>
      <c r="Q47" s="150"/>
      <c r="U47" s="90"/>
      <c r="V47" s="90"/>
    </row>
    <row r="48" spans="2:22" ht="24" customHeight="1" x14ac:dyDescent="0.3">
      <c r="B48" s="251" t="s">
        <v>898</v>
      </c>
      <c r="C48" s="252" t="s">
        <v>217</v>
      </c>
      <c r="D48" s="252"/>
      <c r="E48" s="253">
        <v>611.12</v>
      </c>
      <c r="F48" s="253">
        <f t="shared" si="0"/>
        <v>733.34399999999994</v>
      </c>
      <c r="G48" s="251"/>
      <c r="H48" s="252"/>
      <c r="I48" s="252" t="s">
        <v>118</v>
      </c>
      <c r="J48" s="254" t="s">
        <v>118</v>
      </c>
      <c r="K48" s="251" t="s">
        <v>218</v>
      </c>
      <c r="L48" s="252"/>
      <c r="M48" s="252"/>
      <c r="N48" s="254" t="s">
        <v>218</v>
      </c>
      <c r="O48" s="393" t="s">
        <v>25</v>
      </c>
      <c r="P48" s="145" t="s">
        <v>966</v>
      </c>
      <c r="Q48" s="250" t="s">
        <v>992</v>
      </c>
      <c r="U48" s="90"/>
      <c r="V48" s="90"/>
    </row>
    <row r="49" spans="2:22" ht="24" customHeight="1" x14ac:dyDescent="0.3">
      <c r="B49" s="243" t="s">
        <v>220</v>
      </c>
      <c r="C49" s="244" t="s">
        <v>221</v>
      </c>
      <c r="D49" s="244"/>
      <c r="E49" s="245">
        <v>692.16</v>
      </c>
      <c r="F49" s="245">
        <f t="shared" si="0"/>
        <v>830.59199999999998</v>
      </c>
      <c r="G49" s="243"/>
      <c r="H49" s="244"/>
      <c r="I49" s="244" t="s">
        <v>118</v>
      </c>
      <c r="J49" s="246" t="s">
        <v>118</v>
      </c>
      <c r="K49" s="243" t="s">
        <v>119</v>
      </c>
      <c r="L49" s="244"/>
      <c r="M49" s="244"/>
      <c r="N49" s="246" t="s">
        <v>119</v>
      </c>
      <c r="O49" s="263" t="s">
        <v>25</v>
      </c>
      <c r="P49" s="145" t="s">
        <v>966</v>
      </c>
      <c r="Q49" s="232"/>
      <c r="U49" s="90"/>
      <c r="V49" s="90"/>
    </row>
    <row r="50" spans="2:22" ht="24" customHeight="1" x14ac:dyDescent="0.3">
      <c r="B50" s="219" t="s">
        <v>222</v>
      </c>
      <c r="C50" s="222" t="s">
        <v>221</v>
      </c>
      <c r="D50" s="222"/>
      <c r="E50" s="248">
        <v>692.16</v>
      </c>
      <c r="F50" s="248">
        <f t="shared" si="0"/>
        <v>830.59199999999998</v>
      </c>
      <c r="G50" s="219" t="s">
        <v>223</v>
      </c>
      <c r="H50" s="222" t="s">
        <v>223</v>
      </c>
      <c r="I50" s="222"/>
      <c r="J50" s="223"/>
      <c r="K50" s="219" t="s">
        <v>223</v>
      </c>
      <c r="L50" s="222"/>
      <c r="M50" s="222"/>
      <c r="N50" s="223" t="s">
        <v>223</v>
      </c>
      <c r="O50" s="293" t="s">
        <v>25</v>
      </c>
      <c r="P50" s="290"/>
      <c r="Q50" s="146"/>
      <c r="U50" s="90"/>
      <c r="V50" s="90"/>
    </row>
    <row r="51" spans="2:22" ht="24" customHeight="1" x14ac:dyDescent="0.3">
      <c r="B51" s="219" t="s">
        <v>224</v>
      </c>
      <c r="C51" s="222" t="s">
        <v>225</v>
      </c>
      <c r="D51" s="222"/>
      <c r="E51" s="248">
        <v>730.5</v>
      </c>
      <c r="F51" s="248">
        <f t="shared" si="0"/>
        <v>876.6</v>
      </c>
      <c r="G51" s="219" t="s">
        <v>118</v>
      </c>
      <c r="H51" s="222" t="s">
        <v>118</v>
      </c>
      <c r="I51" s="222"/>
      <c r="J51" s="223"/>
      <c r="K51" s="219" t="s">
        <v>218</v>
      </c>
      <c r="L51" s="222"/>
      <c r="M51" s="222"/>
      <c r="N51" s="223" t="s">
        <v>218</v>
      </c>
      <c r="O51" s="293" t="s">
        <v>25</v>
      </c>
      <c r="P51" s="145" t="s">
        <v>966</v>
      </c>
      <c r="Q51" s="150"/>
      <c r="U51" s="90"/>
      <c r="V51" s="90"/>
    </row>
    <row r="52" spans="2:22" ht="24" customHeight="1" x14ac:dyDescent="0.3">
      <c r="B52" s="251" t="s">
        <v>899</v>
      </c>
      <c r="C52" s="252" t="s">
        <v>225</v>
      </c>
      <c r="D52" s="252"/>
      <c r="E52" s="253">
        <v>730.5</v>
      </c>
      <c r="F52" s="253">
        <f t="shared" si="0"/>
        <v>876.6</v>
      </c>
      <c r="G52" s="251"/>
      <c r="H52" s="252"/>
      <c r="I52" s="252" t="s">
        <v>118</v>
      </c>
      <c r="J52" s="254" t="s">
        <v>118</v>
      </c>
      <c r="K52" s="251" t="s">
        <v>218</v>
      </c>
      <c r="L52" s="252"/>
      <c r="M52" s="252"/>
      <c r="N52" s="254" t="s">
        <v>218</v>
      </c>
      <c r="O52" s="393" t="s">
        <v>25</v>
      </c>
      <c r="P52" s="145" t="s">
        <v>966</v>
      </c>
      <c r="Q52" s="250" t="s">
        <v>992</v>
      </c>
      <c r="R52" s="77"/>
      <c r="U52" s="90"/>
      <c r="V52" s="90"/>
    </row>
    <row r="53" spans="2:22" ht="24" customHeight="1" x14ac:dyDescent="0.3">
      <c r="B53" s="243" t="s">
        <v>226</v>
      </c>
      <c r="C53" s="244" t="s">
        <v>227</v>
      </c>
      <c r="D53" s="244"/>
      <c r="E53" s="245">
        <v>785.84</v>
      </c>
      <c r="F53" s="245">
        <f t="shared" si="0"/>
        <v>943.00800000000004</v>
      </c>
      <c r="G53" s="243" t="s">
        <v>118</v>
      </c>
      <c r="H53" s="244" t="s">
        <v>118</v>
      </c>
      <c r="I53" s="244"/>
      <c r="J53" s="246"/>
      <c r="K53" s="243" t="s">
        <v>218</v>
      </c>
      <c r="L53" s="244"/>
      <c r="M53" s="244"/>
      <c r="N53" s="246" t="s">
        <v>218</v>
      </c>
      <c r="O53" s="263" t="s">
        <v>25</v>
      </c>
      <c r="P53" s="290"/>
      <c r="Q53" s="150"/>
      <c r="U53" s="90"/>
      <c r="V53" s="90"/>
    </row>
    <row r="54" spans="2:22" ht="24" customHeight="1" x14ac:dyDescent="0.3">
      <c r="B54" s="225" t="s">
        <v>900</v>
      </c>
      <c r="C54" s="226" t="s">
        <v>227</v>
      </c>
      <c r="D54" s="226"/>
      <c r="E54" s="227">
        <v>785.84</v>
      </c>
      <c r="F54" s="227">
        <f t="shared" si="0"/>
        <v>943.00800000000004</v>
      </c>
      <c r="G54" s="225"/>
      <c r="H54" s="226"/>
      <c r="I54" s="226" t="s">
        <v>118</v>
      </c>
      <c r="J54" s="228" t="s">
        <v>118</v>
      </c>
      <c r="K54" s="225" t="s">
        <v>218</v>
      </c>
      <c r="L54" s="226"/>
      <c r="M54" s="226"/>
      <c r="N54" s="228" t="s">
        <v>218</v>
      </c>
      <c r="O54" s="256" t="s">
        <v>25</v>
      </c>
      <c r="P54" s="290"/>
      <c r="Q54" s="150"/>
      <c r="R54" s="77"/>
      <c r="U54" s="90"/>
      <c r="V54" s="90"/>
    </row>
    <row r="55" spans="2:22" ht="24" customHeight="1" x14ac:dyDescent="0.3">
      <c r="B55" s="243" t="s">
        <v>228</v>
      </c>
      <c r="C55" s="244" t="s">
        <v>229</v>
      </c>
      <c r="D55" s="244"/>
      <c r="E55" s="245">
        <v>924.46</v>
      </c>
      <c r="F55" s="245">
        <f t="shared" si="0"/>
        <v>1109.3520000000001</v>
      </c>
      <c r="G55" s="243" t="s">
        <v>118</v>
      </c>
      <c r="H55" s="244" t="s">
        <v>118</v>
      </c>
      <c r="I55" s="244"/>
      <c r="J55" s="246"/>
      <c r="K55" s="243" t="s">
        <v>218</v>
      </c>
      <c r="L55" s="244"/>
      <c r="M55" s="244"/>
      <c r="N55" s="246" t="s">
        <v>218</v>
      </c>
      <c r="O55" s="263" t="s">
        <v>25</v>
      </c>
      <c r="P55" s="145" t="s">
        <v>966</v>
      </c>
      <c r="Q55" s="146"/>
      <c r="R55" s="77"/>
      <c r="U55" s="90"/>
      <c r="V55" s="90"/>
    </row>
    <row r="56" spans="2:22" ht="24" customHeight="1" x14ac:dyDescent="0.3">
      <c r="B56" s="251" t="s">
        <v>901</v>
      </c>
      <c r="C56" s="252" t="s">
        <v>229</v>
      </c>
      <c r="D56" s="252"/>
      <c r="E56" s="253">
        <v>924.46</v>
      </c>
      <c r="F56" s="253">
        <f t="shared" si="0"/>
        <v>1109.3520000000001</v>
      </c>
      <c r="G56" s="251"/>
      <c r="H56" s="252"/>
      <c r="I56" s="252" t="s">
        <v>118</v>
      </c>
      <c r="J56" s="254" t="s">
        <v>118</v>
      </c>
      <c r="K56" s="251" t="s">
        <v>218</v>
      </c>
      <c r="L56" s="252"/>
      <c r="M56" s="252"/>
      <c r="N56" s="254" t="s">
        <v>218</v>
      </c>
      <c r="O56" s="393" t="s">
        <v>25</v>
      </c>
      <c r="P56" s="145" t="s">
        <v>966</v>
      </c>
      <c r="Q56" s="250" t="s">
        <v>992</v>
      </c>
      <c r="R56" s="77"/>
      <c r="U56" s="90"/>
      <c r="V56" s="90"/>
    </row>
    <row r="57" spans="2:22" ht="24" customHeight="1" x14ac:dyDescent="0.3">
      <c r="B57" s="243" t="s">
        <v>230</v>
      </c>
      <c r="C57" s="244" t="s">
        <v>231</v>
      </c>
      <c r="D57" s="244"/>
      <c r="E57" s="245">
        <v>1008.59</v>
      </c>
      <c r="F57" s="245">
        <f t="shared" si="0"/>
        <v>1210.308</v>
      </c>
      <c r="G57" s="243" t="s">
        <v>118</v>
      </c>
      <c r="H57" s="244" t="s">
        <v>118</v>
      </c>
      <c r="I57" s="244"/>
      <c r="J57" s="246"/>
      <c r="K57" s="243" t="s">
        <v>218</v>
      </c>
      <c r="L57" s="244"/>
      <c r="M57" s="244"/>
      <c r="N57" s="246" t="s">
        <v>218</v>
      </c>
      <c r="O57" s="263" t="s">
        <v>25</v>
      </c>
      <c r="P57" s="290"/>
      <c r="Q57" s="150"/>
      <c r="R57" s="77"/>
      <c r="U57" s="90"/>
      <c r="V57" s="90"/>
    </row>
    <row r="58" spans="2:22" ht="24" customHeight="1" x14ac:dyDescent="0.3">
      <c r="B58" s="225" t="s">
        <v>902</v>
      </c>
      <c r="C58" s="226" t="s">
        <v>231</v>
      </c>
      <c r="D58" s="226"/>
      <c r="E58" s="227">
        <v>1008.59</v>
      </c>
      <c r="F58" s="227">
        <f t="shared" si="0"/>
        <v>1210.308</v>
      </c>
      <c r="G58" s="225"/>
      <c r="H58" s="226"/>
      <c r="I58" s="226" t="s">
        <v>118</v>
      </c>
      <c r="J58" s="228" t="s">
        <v>118</v>
      </c>
      <c r="K58" s="225" t="s">
        <v>218</v>
      </c>
      <c r="L58" s="226"/>
      <c r="M58" s="226"/>
      <c r="N58" s="228" t="s">
        <v>218</v>
      </c>
      <c r="O58" s="256" t="s">
        <v>25</v>
      </c>
      <c r="P58" s="275"/>
      <c r="Q58" s="150"/>
      <c r="R58" s="77"/>
      <c r="U58" s="90"/>
      <c r="V58" s="90"/>
    </row>
    <row r="59" spans="2:22" ht="24" customHeight="1" x14ac:dyDescent="0.3">
      <c r="B59" s="243" t="s">
        <v>232</v>
      </c>
      <c r="C59" s="244" t="s">
        <v>233</v>
      </c>
      <c r="D59" s="244"/>
      <c r="E59" s="245">
        <v>1113.6600000000001</v>
      </c>
      <c r="F59" s="245">
        <f t="shared" si="0"/>
        <v>1336.3920000000001</v>
      </c>
      <c r="G59" s="243" t="s">
        <v>118</v>
      </c>
      <c r="H59" s="244" t="s">
        <v>118</v>
      </c>
      <c r="I59" s="244"/>
      <c r="J59" s="246"/>
      <c r="K59" s="243" t="s">
        <v>218</v>
      </c>
      <c r="L59" s="244"/>
      <c r="M59" s="244"/>
      <c r="N59" s="246" t="s">
        <v>218</v>
      </c>
      <c r="O59" s="263" t="s">
        <v>25</v>
      </c>
      <c r="P59" s="275"/>
      <c r="Q59" s="150"/>
      <c r="R59" s="77"/>
      <c r="U59" s="90"/>
      <c r="V59" s="90"/>
    </row>
    <row r="60" spans="2:22" ht="24" customHeight="1" x14ac:dyDescent="0.3">
      <c r="B60" s="225" t="s">
        <v>903</v>
      </c>
      <c r="C60" s="226" t="s">
        <v>233</v>
      </c>
      <c r="D60" s="226"/>
      <c r="E60" s="227">
        <v>1113.6600000000001</v>
      </c>
      <c r="F60" s="227">
        <f t="shared" si="0"/>
        <v>1336.3920000000001</v>
      </c>
      <c r="G60" s="225"/>
      <c r="H60" s="226"/>
      <c r="I60" s="226" t="s">
        <v>118</v>
      </c>
      <c r="J60" s="228" t="s">
        <v>118</v>
      </c>
      <c r="K60" s="225" t="s">
        <v>218</v>
      </c>
      <c r="L60" s="226"/>
      <c r="M60" s="226"/>
      <c r="N60" s="228" t="s">
        <v>218</v>
      </c>
      <c r="O60" s="256" t="s">
        <v>25</v>
      </c>
      <c r="P60" s="275"/>
      <c r="Q60" s="150"/>
      <c r="R60" s="77"/>
      <c r="U60" s="90"/>
      <c r="V60" s="90"/>
    </row>
    <row r="61" spans="2:22" ht="24" customHeight="1" x14ac:dyDescent="0.3">
      <c r="B61" s="219"/>
      <c r="C61" s="220" t="s">
        <v>234</v>
      </c>
      <c r="D61" s="220"/>
      <c r="E61" s="221">
        <v>1196.55</v>
      </c>
      <c r="F61" s="221">
        <f t="shared" si="0"/>
        <v>1435.86</v>
      </c>
      <c r="G61" s="219"/>
      <c r="H61" s="222"/>
      <c r="I61" s="222"/>
      <c r="J61" s="223"/>
      <c r="K61" s="219"/>
      <c r="L61" s="222"/>
      <c r="M61" s="222"/>
      <c r="N61" s="223"/>
      <c r="O61" s="293"/>
      <c r="P61" s="135"/>
      <c r="Q61" s="152"/>
      <c r="R61" s="77"/>
      <c r="U61" s="90"/>
      <c r="V61" s="90"/>
    </row>
    <row r="62" spans="2:22" ht="24" customHeight="1" x14ac:dyDescent="0.3">
      <c r="B62" s="219"/>
      <c r="C62" s="220" t="s">
        <v>235</v>
      </c>
      <c r="D62" s="220"/>
      <c r="E62" s="221">
        <v>1297.6500000000001</v>
      </c>
      <c r="F62" s="221">
        <f t="shared" si="0"/>
        <v>1557.18</v>
      </c>
      <c r="G62" s="219"/>
      <c r="H62" s="222"/>
      <c r="I62" s="222"/>
      <c r="J62" s="223"/>
      <c r="K62" s="219"/>
      <c r="L62" s="222"/>
      <c r="M62" s="222"/>
      <c r="N62" s="223"/>
      <c r="O62" s="293"/>
      <c r="P62" s="275"/>
      <c r="Q62" s="150"/>
      <c r="R62" s="77"/>
      <c r="U62" s="90"/>
      <c r="V62" s="90"/>
    </row>
    <row r="63" spans="2:22" ht="24" customHeight="1" x14ac:dyDescent="0.3">
      <c r="B63" s="219"/>
      <c r="C63" s="220" t="s">
        <v>236</v>
      </c>
      <c r="D63" s="220"/>
      <c r="E63" s="221">
        <v>1400.96</v>
      </c>
      <c r="F63" s="221">
        <f t="shared" si="0"/>
        <v>1681.152</v>
      </c>
      <c r="G63" s="219"/>
      <c r="H63" s="222"/>
      <c r="I63" s="222"/>
      <c r="J63" s="223"/>
      <c r="K63" s="219"/>
      <c r="L63" s="222"/>
      <c r="M63" s="222"/>
      <c r="N63" s="223"/>
      <c r="O63" s="293"/>
      <c r="P63" s="275"/>
      <c r="Q63" s="150"/>
      <c r="U63" s="90"/>
      <c r="V63" s="90"/>
    </row>
    <row r="64" spans="2:22" ht="24" customHeight="1" x14ac:dyDescent="0.3">
      <c r="B64" s="219"/>
      <c r="C64" s="220" t="s">
        <v>237</v>
      </c>
      <c r="D64" s="220"/>
      <c r="E64" s="221">
        <v>1509.75</v>
      </c>
      <c r="F64" s="221">
        <f t="shared" si="0"/>
        <v>1811.7</v>
      </c>
      <c r="G64" s="219"/>
      <c r="H64" s="222"/>
      <c r="I64" s="222"/>
      <c r="J64" s="223"/>
      <c r="K64" s="219"/>
      <c r="L64" s="222"/>
      <c r="M64" s="222"/>
      <c r="N64" s="223"/>
      <c r="O64" s="293"/>
      <c r="P64" s="275"/>
      <c r="Q64" s="150"/>
      <c r="U64" s="90"/>
      <c r="V64" s="90"/>
    </row>
    <row r="65" spans="2:25" ht="24" customHeight="1" x14ac:dyDescent="0.3">
      <c r="B65" s="225"/>
      <c r="C65" s="226" t="s">
        <v>238</v>
      </c>
      <c r="D65" s="226"/>
      <c r="E65" s="227">
        <v>1611.81</v>
      </c>
      <c r="F65" s="227">
        <f t="shared" si="0"/>
        <v>1934.1719999999998</v>
      </c>
      <c r="G65" s="225"/>
      <c r="H65" s="226"/>
      <c r="I65" s="226"/>
      <c r="J65" s="228"/>
      <c r="K65" s="225"/>
      <c r="L65" s="226"/>
      <c r="M65" s="226"/>
      <c r="N65" s="228"/>
      <c r="O65" s="256"/>
      <c r="P65" s="275"/>
      <c r="Q65" s="150"/>
      <c r="U65" s="90"/>
      <c r="V65" s="90"/>
    </row>
    <row r="66" spans="2:25" ht="37.200000000000003" customHeight="1" x14ac:dyDescent="0.25">
      <c r="B66" s="345" t="s">
        <v>1033</v>
      </c>
      <c r="C66" s="346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347"/>
      <c r="P66" s="347"/>
      <c r="Q66" s="348"/>
      <c r="R66" s="141"/>
      <c r="S66" s="93"/>
      <c r="T66" s="96"/>
      <c r="U66" s="96"/>
      <c r="V66"/>
      <c r="X66" s="2"/>
      <c r="Y66" s="2"/>
    </row>
    <row r="67" spans="2:25" ht="24" customHeight="1" x14ac:dyDescent="0.3">
      <c r="B67" s="243" t="s">
        <v>198</v>
      </c>
      <c r="C67" s="244" t="s">
        <v>199</v>
      </c>
      <c r="D67" s="244"/>
      <c r="E67" s="245">
        <v>274.68</v>
      </c>
      <c r="F67" s="245">
        <f t="shared" ref="F67:F69" si="1">E67*1.2</f>
        <v>329.61599999999999</v>
      </c>
      <c r="G67" s="243"/>
      <c r="H67" s="244"/>
      <c r="I67" s="244" t="s">
        <v>123</v>
      </c>
      <c r="J67" s="246" t="s">
        <v>123</v>
      </c>
      <c r="K67" s="244" t="s">
        <v>119</v>
      </c>
      <c r="L67" s="244"/>
      <c r="M67" s="244"/>
      <c r="N67" s="246" t="s">
        <v>119</v>
      </c>
      <c r="O67" s="259" t="s">
        <v>25</v>
      </c>
      <c r="P67" s="287"/>
      <c r="Q67" s="146"/>
      <c r="U67" s="90"/>
      <c r="V67" s="90"/>
    </row>
    <row r="68" spans="2:25" ht="24" customHeight="1" x14ac:dyDescent="0.3">
      <c r="B68" s="219" t="s">
        <v>204</v>
      </c>
      <c r="C68" s="222" t="s">
        <v>205</v>
      </c>
      <c r="D68" s="222"/>
      <c r="E68" s="248">
        <v>359.09</v>
      </c>
      <c r="F68" s="248">
        <f t="shared" si="1"/>
        <v>430.90799999999996</v>
      </c>
      <c r="G68" s="219"/>
      <c r="H68" s="222"/>
      <c r="I68" s="222" t="s">
        <v>123</v>
      </c>
      <c r="J68" s="223" t="s">
        <v>123</v>
      </c>
      <c r="K68" s="222" t="s">
        <v>119</v>
      </c>
      <c r="L68" s="222"/>
      <c r="M68" s="222"/>
      <c r="N68" s="223" t="s">
        <v>119</v>
      </c>
      <c r="O68" s="260" t="s">
        <v>25</v>
      </c>
      <c r="P68" s="153" t="s">
        <v>993</v>
      </c>
      <c r="Q68" s="148" t="s">
        <v>992</v>
      </c>
      <c r="U68" s="90"/>
      <c r="V68" s="90"/>
    </row>
    <row r="69" spans="2:25" ht="24" customHeight="1" x14ac:dyDescent="0.3">
      <c r="B69" s="225" t="s">
        <v>206</v>
      </c>
      <c r="C69" s="226" t="s">
        <v>205</v>
      </c>
      <c r="D69" s="226"/>
      <c r="E69" s="227">
        <v>359.09</v>
      </c>
      <c r="F69" s="227">
        <f t="shared" si="1"/>
        <v>430.90799999999996</v>
      </c>
      <c r="G69" s="225"/>
      <c r="H69" s="226"/>
      <c r="I69" s="226" t="s">
        <v>158</v>
      </c>
      <c r="J69" s="228" t="s">
        <v>158</v>
      </c>
      <c r="K69" s="226" t="s">
        <v>119</v>
      </c>
      <c r="L69" s="226"/>
      <c r="M69" s="226"/>
      <c r="N69" s="228" t="s">
        <v>158</v>
      </c>
      <c r="O69" s="271" t="s">
        <v>25</v>
      </c>
      <c r="P69" s="239"/>
      <c r="Q69" s="150"/>
      <c r="U69" s="90"/>
      <c r="V69" s="90"/>
    </row>
    <row r="70" spans="2:25" ht="24" customHeight="1" x14ac:dyDescent="0.3">
      <c r="B70" s="131"/>
      <c r="C70" s="132"/>
      <c r="D70" s="132"/>
      <c r="E70" s="133"/>
      <c r="F70" s="133"/>
      <c r="G70" s="132"/>
      <c r="H70" s="132"/>
      <c r="I70" s="132"/>
      <c r="J70" s="132"/>
      <c r="K70" s="132"/>
      <c r="L70" s="132"/>
      <c r="M70" s="132"/>
      <c r="N70" s="132"/>
      <c r="O70" s="190"/>
      <c r="P70" s="190"/>
      <c r="Q70" s="135"/>
      <c r="U70" s="90"/>
      <c r="V70" s="90"/>
    </row>
    <row r="71" spans="2:25" ht="24" customHeight="1" x14ac:dyDescent="0.25">
      <c r="B71" s="376" t="s">
        <v>239</v>
      </c>
      <c r="C71" s="377"/>
      <c r="D71" s="377"/>
      <c r="E71" s="377"/>
      <c r="F71" s="377"/>
      <c r="G71" s="377"/>
      <c r="H71" s="377"/>
      <c r="I71" s="377"/>
      <c r="J71" s="377"/>
      <c r="K71" s="377"/>
      <c r="L71" s="377"/>
      <c r="M71" s="377"/>
      <c r="N71" s="377"/>
      <c r="O71" s="377"/>
      <c r="P71" s="377"/>
      <c r="Q71" s="378"/>
      <c r="U71" s="90"/>
      <c r="V71" s="90"/>
    </row>
    <row r="72" spans="2:25" ht="24" customHeight="1" x14ac:dyDescent="0.25">
      <c r="B72" s="181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3"/>
      <c r="U72" s="90"/>
      <c r="V72" s="90"/>
    </row>
    <row r="73" spans="2:25" ht="24" customHeight="1" x14ac:dyDescent="0.3">
      <c r="B73" s="212"/>
      <c r="C73" s="117" t="s">
        <v>240</v>
      </c>
      <c r="D73" s="117"/>
      <c r="E73" s="118">
        <v>207.94</v>
      </c>
      <c r="F73" s="118">
        <f t="shared" ref="F73:F97" si="2">E73*1.2</f>
        <v>249.52799999999999</v>
      </c>
      <c r="G73" s="212"/>
      <c r="H73" s="213"/>
      <c r="I73" s="213"/>
      <c r="J73" s="214"/>
      <c r="K73" s="212"/>
      <c r="L73" s="213"/>
      <c r="M73" s="213"/>
      <c r="N73" s="214"/>
      <c r="O73" s="213"/>
      <c r="P73" s="198"/>
      <c r="Q73" s="198"/>
      <c r="U73" s="90"/>
      <c r="V73" s="90"/>
    </row>
    <row r="74" spans="2:25" ht="24" customHeight="1" x14ac:dyDescent="0.3">
      <c r="B74" s="225" t="s">
        <v>241</v>
      </c>
      <c r="C74" s="226" t="s">
        <v>242</v>
      </c>
      <c r="D74" s="226"/>
      <c r="E74" s="227">
        <v>274.68</v>
      </c>
      <c r="F74" s="227">
        <f t="shared" si="2"/>
        <v>329.61599999999999</v>
      </c>
      <c r="G74" s="225"/>
      <c r="H74" s="226"/>
      <c r="I74" s="226" t="s">
        <v>119</v>
      </c>
      <c r="J74" s="228" t="s">
        <v>119</v>
      </c>
      <c r="K74" s="225" t="s">
        <v>86</v>
      </c>
      <c r="L74" s="226"/>
      <c r="M74" s="226"/>
      <c r="N74" s="228" t="s">
        <v>119</v>
      </c>
      <c r="O74" s="271" t="s">
        <v>25</v>
      </c>
      <c r="P74" s="145" t="s">
        <v>966</v>
      </c>
      <c r="Q74" s="232"/>
      <c r="U74" s="90"/>
      <c r="V74" s="90"/>
    </row>
    <row r="75" spans="2:25" ht="24" customHeight="1" x14ac:dyDescent="0.3">
      <c r="B75" s="116" t="s">
        <v>243</v>
      </c>
      <c r="C75" s="117" t="s">
        <v>244</v>
      </c>
      <c r="D75" s="117"/>
      <c r="E75" s="118">
        <v>359.09</v>
      </c>
      <c r="F75" s="118">
        <f t="shared" si="2"/>
        <v>430.90799999999996</v>
      </c>
      <c r="G75" s="116"/>
      <c r="H75" s="117"/>
      <c r="I75" s="117" t="s">
        <v>118</v>
      </c>
      <c r="J75" s="119" t="s">
        <v>118</v>
      </c>
      <c r="K75" s="116" t="s">
        <v>245</v>
      </c>
      <c r="L75" s="117"/>
      <c r="M75" s="117"/>
      <c r="N75" s="119" t="s">
        <v>119</v>
      </c>
      <c r="O75" s="270" t="s">
        <v>25</v>
      </c>
      <c r="P75" s="145" t="s">
        <v>966</v>
      </c>
      <c r="Q75" s="232"/>
      <c r="U75" s="90"/>
      <c r="V75" s="90"/>
    </row>
    <row r="76" spans="2:25" ht="24" customHeight="1" x14ac:dyDescent="0.3">
      <c r="B76" s="219" t="s">
        <v>246</v>
      </c>
      <c r="C76" s="222" t="s">
        <v>247</v>
      </c>
      <c r="D76" s="222"/>
      <c r="E76" s="248">
        <v>392.22</v>
      </c>
      <c r="F76" s="248">
        <f t="shared" ref="F76:F77" si="3">E76*1.2</f>
        <v>470.66399999999999</v>
      </c>
      <c r="G76" s="219"/>
      <c r="H76" s="222"/>
      <c r="I76" s="222" t="s">
        <v>118</v>
      </c>
      <c r="J76" s="223" t="s">
        <v>118</v>
      </c>
      <c r="K76" s="219" t="s">
        <v>245</v>
      </c>
      <c r="L76" s="222"/>
      <c r="M76" s="222"/>
      <c r="N76" s="223" t="s">
        <v>119</v>
      </c>
      <c r="O76" s="260" t="s">
        <v>25</v>
      </c>
      <c r="P76" s="239"/>
      <c r="Q76" s="150"/>
      <c r="U76" s="90"/>
      <c r="V76" s="90"/>
    </row>
    <row r="77" spans="2:25" ht="24" customHeight="1" x14ac:dyDescent="0.3">
      <c r="B77" s="251" t="s">
        <v>1034</v>
      </c>
      <c r="C77" s="252" t="s">
        <v>1035</v>
      </c>
      <c r="D77" s="252"/>
      <c r="E77" s="253">
        <v>385.3</v>
      </c>
      <c r="F77" s="253">
        <f t="shared" si="3"/>
        <v>462.36</v>
      </c>
      <c r="G77" s="251"/>
      <c r="H77" s="252"/>
      <c r="I77" s="252" t="s">
        <v>118</v>
      </c>
      <c r="J77" s="254" t="s">
        <v>118</v>
      </c>
      <c r="K77" s="251" t="s">
        <v>245</v>
      </c>
      <c r="L77" s="252"/>
      <c r="M77" s="252"/>
      <c r="N77" s="254" t="s">
        <v>119</v>
      </c>
      <c r="O77" s="266" t="s">
        <v>25</v>
      </c>
      <c r="P77" s="237"/>
      <c r="Q77" s="250" t="s">
        <v>992</v>
      </c>
      <c r="U77" s="90"/>
      <c r="V77" s="90"/>
    </row>
    <row r="78" spans="2:25" ht="24" customHeight="1" x14ac:dyDescent="0.3">
      <c r="B78" s="116" t="s">
        <v>248</v>
      </c>
      <c r="C78" s="117" t="s">
        <v>249</v>
      </c>
      <c r="D78" s="117"/>
      <c r="E78" s="118">
        <v>461.44</v>
      </c>
      <c r="F78" s="118">
        <f t="shared" si="2"/>
        <v>553.72799999999995</v>
      </c>
      <c r="G78" s="116"/>
      <c r="H78" s="117"/>
      <c r="I78" s="117" t="s">
        <v>118</v>
      </c>
      <c r="J78" s="119" t="s">
        <v>118</v>
      </c>
      <c r="K78" s="116" t="s">
        <v>245</v>
      </c>
      <c r="L78" s="117"/>
      <c r="M78" s="117"/>
      <c r="N78" s="119" t="s">
        <v>119</v>
      </c>
      <c r="O78" s="270" t="s">
        <v>25</v>
      </c>
      <c r="P78" s="145" t="s">
        <v>966</v>
      </c>
      <c r="Q78" s="272"/>
      <c r="U78" s="90"/>
      <c r="V78" s="90"/>
    </row>
    <row r="79" spans="2:25" ht="24" customHeight="1" x14ac:dyDescent="0.3">
      <c r="B79" s="219" t="s">
        <v>250</v>
      </c>
      <c r="C79" s="222" t="s">
        <v>249</v>
      </c>
      <c r="D79" s="222"/>
      <c r="E79" s="248">
        <v>461.44</v>
      </c>
      <c r="F79" s="248">
        <f t="shared" si="2"/>
        <v>553.72799999999995</v>
      </c>
      <c r="G79" s="219"/>
      <c r="H79" s="222"/>
      <c r="I79" s="222" t="s">
        <v>158</v>
      </c>
      <c r="J79" s="223" t="s">
        <v>158</v>
      </c>
      <c r="K79" s="219" t="s">
        <v>119</v>
      </c>
      <c r="L79" s="222"/>
      <c r="M79" s="222"/>
      <c r="N79" s="223" t="s">
        <v>119</v>
      </c>
      <c r="O79" s="260" t="s">
        <v>25</v>
      </c>
      <c r="P79" s="239"/>
      <c r="Q79" s="306"/>
      <c r="U79" s="90"/>
      <c r="V79" s="90"/>
    </row>
    <row r="80" spans="2:25" ht="24" customHeight="1" x14ac:dyDescent="0.3">
      <c r="B80" s="251" t="s">
        <v>1037</v>
      </c>
      <c r="C80" s="252" t="s">
        <v>1036</v>
      </c>
      <c r="D80" s="252"/>
      <c r="E80" s="253">
        <v>491.52</v>
      </c>
      <c r="F80" s="253">
        <f t="shared" si="2"/>
        <v>589.82399999999996</v>
      </c>
      <c r="G80" s="251"/>
      <c r="H80" s="252"/>
      <c r="I80" s="252" t="s">
        <v>118</v>
      </c>
      <c r="J80" s="254" t="s">
        <v>118</v>
      </c>
      <c r="K80" s="251" t="s">
        <v>245</v>
      </c>
      <c r="L80" s="252"/>
      <c r="M80" s="252"/>
      <c r="N80" s="254" t="s">
        <v>119</v>
      </c>
      <c r="O80" s="266" t="s">
        <v>25</v>
      </c>
      <c r="P80" s="237"/>
      <c r="Q80" s="250" t="s">
        <v>992</v>
      </c>
      <c r="U80" s="90"/>
      <c r="V80" s="90"/>
    </row>
    <row r="81" spans="2:22" ht="24" customHeight="1" x14ac:dyDescent="0.3">
      <c r="B81" s="116" t="s">
        <v>251</v>
      </c>
      <c r="C81" s="117" t="s">
        <v>252</v>
      </c>
      <c r="D81" s="117"/>
      <c r="E81" s="118">
        <v>530.66</v>
      </c>
      <c r="F81" s="118">
        <f t="shared" si="2"/>
        <v>636.79199999999992</v>
      </c>
      <c r="G81" s="116"/>
      <c r="H81" s="117"/>
      <c r="I81" s="117" t="s">
        <v>118</v>
      </c>
      <c r="J81" s="119" t="s">
        <v>118</v>
      </c>
      <c r="K81" s="116" t="s">
        <v>245</v>
      </c>
      <c r="L81" s="117"/>
      <c r="M81" s="117"/>
      <c r="N81" s="119" t="s">
        <v>123</v>
      </c>
      <c r="O81" s="270" t="s">
        <v>25</v>
      </c>
      <c r="P81" s="145" t="s">
        <v>966</v>
      </c>
      <c r="Q81" s="150"/>
      <c r="U81" s="90"/>
      <c r="V81" s="90"/>
    </row>
    <row r="82" spans="2:22" ht="24" customHeight="1" x14ac:dyDescent="0.3">
      <c r="B82" s="219" t="s">
        <v>253</v>
      </c>
      <c r="C82" s="222" t="s">
        <v>254</v>
      </c>
      <c r="D82" s="222"/>
      <c r="E82" s="248">
        <v>576.79</v>
      </c>
      <c r="F82" s="248">
        <f t="shared" si="2"/>
        <v>692.14799999999991</v>
      </c>
      <c r="G82" s="219"/>
      <c r="H82" s="222"/>
      <c r="I82" s="222" t="s">
        <v>118</v>
      </c>
      <c r="J82" s="223" t="s">
        <v>118</v>
      </c>
      <c r="K82" s="219" t="s">
        <v>245</v>
      </c>
      <c r="L82" s="222"/>
      <c r="M82" s="222"/>
      <c r="N82" s="223" t="s">
        <v>123</v>
      </c>
      <c r="O82" s="260" t="s">
        <v>25</v>
      </c>
      <c r="P82" s="237"/>
      <c r="Q82" s="232"/>
      <c r="U82" s="90"/>
      <c r="V82" s="90"/>
    </row>
    <row r="83" spans="2:22" ht="24" customHeight="1" x14ac:dyDescent="0.3">
      <c r="B83" s="126" t="s">
        <v>255</v>
      </c>
      <c r="C83" s="217" t="s">
        <v>254</v>
      </c>
      <c r="D83" s="217"/>
      <c r="E83" s="218">
        <v>576.79</v>
      </c>
      <c r="F83" s="218">
        <f t="shared" si="2"/>
        <v>692.14799999999991</v>
      </c>
      <c r="G83" s="126"/>
      <c r="H83" s="217"/>
      <c r="I83" s="217" t="s">
        <v>123</v>
      </c>
      <c r="J83" s="129" t="s">
        <v>123</v>
      </c>
      <c r="K83" s="126" t="s">
        <v>86</v>
      </c>
      <c r="L83" s="217"/>
      <c r="M83" s="217"/>
      <c r="N83" s="129" t="s">
        <v>119</v>
      </c>
      <c r="O83" s="240" t="s">
        <v>25</v>
      </c>
      <c r="P83" s="145" t="s">
        <v>966</v>
      </c>
      <c r="Q83" s="250" t="s">
        <v>992</v>
      </c>
      <c r="S83" s="314"/>
      <c r="U83" s="90"/>
      <c r="V83" s="90"/>
    </row>
    <row r="84" spans="2:22" ht="24" customHeight="1" x14ac:dyDescent="0.3">
      <c r="B84" s="251" t="s">
        <v>1038</v>
      </c>
      <c r="C84" s="252" t="s">
        <v>1040</v>
      </c>
      <c r="D84" s="252"/>
      <c r="E84" s="253">
        <v>611.12</v>
      </c>
      <c r="F84" s="253">
        <f t="shared" si="2"/>
        <v>733.34399999999994</v>
      </c>
      <c r="G84" s="251"/>
      <c r="H84" s="252"/>
      <c r="I84" s="252" t="s">
        <v>1039</v>
      </c>
      <c r="J84" s="254" t="s">
        <v>1039</v>
      </c>
      <c r="K84" s="251" t="s">
        <v>245</v>
      </c>
      <c r="L84" s="252"/>
      <c r="M84" s="252"/>
      <c r="N84" s="254" t="s">
        <v>123</v>
      </c>
      <c r="O84" s="266" t="s">
        <v>25</v>
      </c>
      <c r="P84" s="237"/>
      <c r="Q84" s="250" t="s">
        <v>992</v>
      </c>
      <c r="U84" s="90"/>
      <c r="V84" s="90"/>
    </row>
    <row r="85" spans="2:22" ht="24" customHeight="1" x14ac:dyDescent="0.3">
      <c r="B85" s="243" t="s">
        <v>256</v>
      </c>
      <c r="C85" s="244" t="s">
        <v>257</v>
      </c>
      <c r="D85" s="244"/>
      <c r="E85" s="245">
        <v>692.16</v>
      </c>
      <c r="F85" s="245">
        <f t="shared" si="2"/>
        <v>830.59199999999998</v>
      </c>
      <c r="G85" s="243"/>
      <c r="H85" s="244"/>
      <c r="I85" s="244" t="s">
        <v>118</v>
      </c>
      <c r="J85" s="246" t="s">
        <v>118</v>
      </c>
      <c r="K85" s="243" t="s">
        <v>245</v>
      </c>
      <c r="L85" s="244"/>
      <c r="M85" s="244"/>
      <c r="N85" s="246" t="s">
        <v>123</v>
      </c>
      <c r="O85" s="259" t="s">
        <v>25</v>
      </c>
      <c r="P85" s="145" t="s">
        <v>966</v>
      </c>
      <c r="Q85" s="232"/>
      <c r="U85" s="90"/>
      <c r="V85" s="90"/>
    </row>
    <row r="86" spans="2:22" ht="24" customHeight="1" x14ac:dyDescent="0.3">
      <c r="B86" s="251" t="s">
        <v>1041</v>
      </c>
      <c r="C86" s="252" t="s">
        <v>1042</v>
      </c>
      <c r="D86" s="252"/>
      <c r="E86" s="253">
        <v>730.5</v>
      </c>
      <c r="F86" s="253">
        <f t="shared" si="2"/>
        <v>876.6</v>
      </c>
      <c r="G86" s="251"/>
      <c r="H86" s="252"/>
      <c r="I86" s="252" t="s">
        <v>1039</v>
      </c>
      <c r="J86" s="254" t="s">
        <v>1039</v>
      </c>
      <c r="K86" s="251" t="s">
        <v>86</v>
      </c>
      <c r="L86" s="252"/>
      <c r="M86" s="252"/>
      <c r="N86" s="254" t="s">
        <v>158</v>
      </c>
      <c r="O86" s="266" t="s">
        <v>25</v>
      </c>
      <c r="P86" s="237"/>
      <c r="Q86" s="250" t="s">
        <v>992</v>
      </c>
      <c r="U86" s="90"/>
      <c r="V86" s="90"/>
    </row>
    <row r="87" spans="2:22" ht="24" customHeight="1" x14ac:dyDescent="0.3">
      <c r="B87" s="116" t="s">
        <v>925</v>
      </c>
      <c r="C87" s="117" t="s">
        <v>258</v>
      </c>
      <c r="D87" s="117"/>
      <c r="E87" s="118">
        <v>767.7</v>
      </c>
      <c r="F87" s="118">
        <f t="shared" si="2"/>
        <v>921.24</v>
      </c>
      <c r="G87" s="116"/>
      <c r="H87" s="117"/>
      <c r="I87" s="117" t="s">
        <v>926</v>
      </c>
      <c r="J87" s="117" t="s">
        <v>926</v>
      </c>
      <c r="K87" s="116" t="s">
        <v>119</v>
      </c>
      <c r="L87" s="117"/>
      <c r="M87" s="117"/>
      <c r="N87" s="119" t="s">
        <v>158</v>
      </c>
      <c r="O87" s="270" t="s">
        <v>25</v>
      </c>
      <c r="P87" s="145" t="s">
        <v>966</v>
      </c>
      <c r="Q87" s="232"/>
      <c r="U87" s="90"/>
      <c r="V87" s="90"/>
    </row>
    <row r="88" spans="2:22" ht="24" customHeight="1" x14ac:dyDescent="0.3">
      <c r="B88" s="251" t="s">
        <v>1044</v>
      </c>
      <c r="C88" s="252" t="s">
        <v>1043</v>
      </c>
      <c r="D88" s="252"/>
      <c r="E88" s="253">
        <v>785.84</v>
      </c>
      <c r="F88" s="253">
        <f t="shared" si="2"/>
        <v>943.00800000000004</v>
      </c>
      <c r="G88" s="251"/>
      <c r="H88" s="252"/>
      <c r="I88" s="252" t="s">
        <v>1039</v>
      </c>
      <c r="J88" s="254" t="s">
        <v>1039</v>
      </c>
      <c r="K88" s="251" t="s">
        <v>86</v>
      </c>
      <c r="L88" s="252"/>
      <c r="M88" s="252"/>
      <c r="N88" s="254" t="s">
        <v>158</v>
      </c>
      <c r="O88" s="266" t="s">
        <v>25</v>
      </c>
      <c r="P88" s="237"/>
      <c r="Q88" s="250" t="s">
        <v>992</v>
      </c>
      <c r="U88" s="90"/>
      <c r="V88" s="90"/>
    </row>
    <row r="89" spans="2:22" ht="24" customHeight="1" x14ac:dyDescent="0.3">
      <c r="B89" s="243" t="s">
        <v>259</v>
      </c>
      <c r="C89" s="244" t="s">
        <v>260</v>
      </c>
      <c r="D89" s="244"/>
      <c r="E89" s="245">
        <v>880.77</v>
      </c>
      <c r="F89" s="245">
        <f t="shared" si="2"/>
        <v>1056.924</v>
      </c>
      <c r="G89" s="243"/>
      <c r="H89" s="244"/>
      <c r="I89" s="244" t="s">
        <v>118</v>
      </c>
      <c r="J89" s="246" t="s">
        <v>118</v>
      </c>
      <c r="K89" s="243" t="s">
        <v>86</v>
      </c>
      <c r="L89" s="244"/>
      <c r="M89" s="244"/>
      <c r="N89" s="246" t="s">
        <v>123</v>
      </c>
      <c r="O89" s="259" t="s">
        <v>25</v>
      </c>
      <c r="P89" s="145" t="s">
        <v>966</v>
      </c>
      <c r="Q89" s="232"/>
      <c r="U89" s="90"/>
      <c r="V89" s="90"/>
    </row>
    <row r="90" spans="2:22" ht="24" customHeight="1" x14ac:dyDescent="0.3">
      <c r="B90" s="251" t="s">
        <v>1053</v>
      </c>
      <c r="C90" s="252" t="s">
        <v>1045</v>
      </c>
      <c r="D90" s="252"/>
      <c r="E90" s="253">
        <v>924.46</v>
      </c>
      <c r="F90" s="253">
        <f t="shared" si="2"/>
        <v>1109.3520000000001</v>
      </c>
      <c r="G90" s="251"/>
      <c r="H90" s="252"/>
      <c r="I90" s="252" t="s">
        <v>1039</v>
      </c>
      <c r="J90" s="254" t="s">
        <v>1039</v>
      </c>
      <c r="K90" s="251" t="s">
        <v>86</v>
      </c>
      <c r="L90" s="252"/>
      <c r="M90" s="252"/>
      <c r="N90" s="254" t="s">
        <v>158</v>
      </c>
      <c r="O90" s="266" t="s">
        <v>25</v>
      </c>
      <c r="P90" s="237"/>
      <c r="Q90" s="250" t="s">
        <v>992</v>
      </c>
      <c r="U90" s="90"/>
      <c r="V90" s="90"/>
    </row>
    <row r="91" spans="2:22" ht="24" customHeight="1" x14ac:dyDescent="0.3">
      <c r="B91" s="126"/>
      <c r="C91" s="127" t="s">
        <v>261</v>
      </c>
      <c r="D91" s="127"/>
      <c r="E91" s="128">
        <v>989.53</v>
      </c>
      <c r="F91" s="128">
        <f t="shared" si="2"/>
        <v>1187.4359999999999</v>
      </c>
      <c r="G91" s="126"/>
      <c r="H91" s="127"/>
      <c r="I91" s="127"/>
      <c r="J91" s="129"/>
      <c r="K91" s="126"/>
      <c r="L91" s="127"/>
      <c r="M91" s="127"/>
      <c r="N91" s="129"/>
      <c r="O91" s="166"/>
      <c r="P91" s="150"/>
      <c r="Q91" s="150"/>
      <c r="U91" s="90"/>
      <c r="V91" s="90"/>
    </row>
    <row r="92" spans="2:22" ht="24" customHeight="1" x14ac:dyDescent="0.3">
      <c r="B92" s="219"/>
      <c r="C92" s="220" t="s">
        <v>262</v>
      </c>
      <c r="D92" s="220"/>
      <c r="E92" s="221">
        <v>1094.43</v>
      </c>
      <c r="F92" s="221">
        <f t="shared" si="2"/>
        <v>1313.316</v>
      </c>
      <c r="G92" s="219"/>
      <c r="H92" s="220"/>
      <c r="I92" s="220"/>
      <c r="J92" s="223"/>
      <c r="K92" s="219"/>
      <c r="L92" s="220"/>
      <c r="M92" s="220"/>
      <c r="N92" s="223"/>
      <c r="O92" s="283"/>
      <c r="P92" s="150"/>
      <c r="Q92" s="150"/>
      <c r="U92" s="90"/>
      <c r="V92" s="90"/>
    </row>
    <row r="93" spans="2:22" ht="24" customHeight="1" x14ac:dyDescent="0.3">
      <c r="B93" s="219"/>
      <c r="C93" s="220" t="s">
        <v>263</v>
      </c>
      <c r="D93" s="220"/>
      <c r="E93" s="221">
        <v>1196.55</v>
      </c>
      <c r="F93" s="221">
        <f t="shared" si="2"/>
        <v>1435.86</v>
      </c>
      <c r="G93" s="219"/>
      <c r="H93" s="220"/>
      <c r="I93" s="220"/>
      <c r="J93" s="223"/>
      <c r="K93" s="219"/>
      <c r="L93" s="220"/>
      <c r="M93" s="220"/>
      <c r="N93" s="223"/>
      <c r="O93" s="283"/>
      <c r="P93" s="150"/>
      <c r="Q93" s="150"/>
      <c r="U93" s="90"/>
      <c r="V93" s="90"/>
    </row>
    <row r="94" spans="2:22" ht="24" customHeight="1" x14ac:dyDescent="0.3">
      <c r="B94" s="219"/>
      <c r="C94" s="220" t="s">
        <v>264</v>
      </c>
      <c r="D94" s="220"/>
      <c r="E94" s="221">
        <v>1297.6500000000001</v>
      </c>
      <c r="F94" s="221">
        <f t="shared" si="2"/>
        <v>1557.18</v>
      </c>
      <c r="G94" s="219"/>
      <c r="H94" s="220"/>
      <c r="I94" s="220"/>
      <c r="J94" s="223"/>
      <c r="K94" s="219"/>
      <c r="L94" s="220"/>
      <c r="M94" s="220"/>
      <c r="N94" s="223"/>
      <c r="O94" s="283"/>
      <c r="P94" s="150"/>
      <c r="Q94" s="150"/>
      <c r="U94" s="90"/>
      <c r="V94" s="90"/>
    </row>
    <row r="95" spans="2:22" ht="24" customHeight="1" x14ac:dyDescent="0.3">
      <c r="B95" s="219"/>
      <c r="C95" s="220" t="s">
        <v>265</v>
      </c>
      <c r="D95" s="220"/>
      <c r="E95" s="221">
        <v>1400.96</v>
      </c>
      <c r="F95" s="221">
        <f t="shared" si="2"/>
        <v>1681.152</v>
      </c>
      <c r="G95" s="219"/>
      <c r="H95" s="220"/>
      <c r="I95" s="220"/>
      <c r="J95" s="223"/>
      <c r="K95" s="219"/>
      <c r="L95" s="220"/>
      <c r="M95" s="220"/>
      <c r="N95" s="223"/>
      <c r="O95" s="283"/>
      <c r="P95" s="150"/>
      <c r="Q95" s="150"/>
      <c r="U95" s="90"/>
      <c r="V95" s="90"/>
    </row>
    <row r="96" spans="2:22" ht="24" customHeight="1" x14ac:dyDescent="0.3">
      <c r="B96" s="219"/>
      <c r="C96" s="220" t="s">
        <v>266</v>
      </c>
      <c r="D96" s="220"/>
      <c r="E96" s="221">
        <v>1509.75</v>
      </c>
      <c r="F96" s="221">
        <f t="shared" si="2"/>
        <v>1811.7</v>
      </c>
      <c r="G96" s="219"/>
      <c r="H96" s="220"/>
      <c r="I96" s="220"/>
      <c r="J96" s="223"/>
      <c r="K96" s="219"/>
      <c r="L96" s="220"/>
      <c r="M96" s="220"/>
      <c r="N96" s="223"/>
      <c r="O96" s="283"/>
      <c r="P96" s="150"/>
      <c r="Q96" s="150"/>
    </row>
    <row r="97" spans="2:17" ht="24" customHeight="1" x14ac:dyDescent="0.3">
      <c r="B97" s="225"/>
      <c r="C97" s="226" t="s">
        <v>267</v>
      </c>
      <c r="D97" s="226"/>
      <c r="E97" s="227">
        <v>1611.81</v>
      </c>
      <c r="F97" s="227">
        <f t="shared" si="2"/>
        <v>1934.1719999999998</v>
      </c>
      <c r="G97" s="225"/>
      <c r="H97" s="226"/>
      <c r="I97" s="226"/>
      <c r="J97" s="228"/>
      <c r="K97" s="225"/>
      <c r="L97" s="226"/>
      <c r="M97" s="226"/>
      <c r="N97" s="228"/>
      <c r="O97" s="271"/>
      <c r="P97" s="150"/>
      <c r="Q97" s="150"/>
    </row>
    <row r="98" spans="2:17" ht="24" customHeight="1" x14ac:dyDescent="0.3">
      <c r="B98" s="127"/>
      <c r="C98" s="127"/>
      <c r="D98" s="127"/>
      <c r="E98" s="128"/>
      <c r="F98" s="128"/>
      <c r="G98" s="127"/>
      <c r="H98" s="127"/>
      <c r="I98" s="127"/>
      <c r="J98" s="127"/>
      <c r="K98" s="127"/>
      <c r="L98" s="127"/>
      <c r="M98" s="127"/>
      <c r="N98" s="127"/>
      <c r="O98" s="166"/>
      <c r="P98" s="166"/>
      <c r="Q98" s="166"/>
    </row>
    <row r="99" spans="2:17" ht="24" customHeight="1" x14ac:dyDescent="0.25">
      <c r="B99" s="153" t="s">
        <v>993</v>
      </c>
      <c r="C99" s="154" t="s">
        <v>994</v>
      </c>
      <c r="D99"/>
      <c r="E99"/>
      <c r="K99"/>
      <c r="L99"/>
      <c r="N99"/>
      <c r="O99"/>
      <c r="P99"/>
      <c r="Q99"/>
    </row>
    <row r="100" spans="2:17" ht="24" customHeight="1" x14ac:dyDescent="0.25">
      <c r="B100" s="155"/>
      <c r="C100" s="154"/>
      <c r="D100"/>
      <c r="E100"/>
      <c r="K100"/>
      <c r="L100"/>
      <c r="N100"/>
      <c r="O100"/>
      <c r="P100"/>
      <c r="Q100"/>
    </row>
    <row r="101" spans="2:17" ht="24" customHeight="1" x14ac:dyDescent="0.25">
      <c r="B101" s="145" t="s">
        <v>966</v>
      </c>
      <c r="C101" s="154" t="s">
        <v>995</v>
      </c>
      <c r="D101"/>
      <c r="E101"/>
      <c r="K101"/>
      <c r="L101"/>
      <c r="N101"/>
      <c r="O101"/>
      <c r="P101"/>
      <c r="Q101"/>
    </row>
    <row r="102" spans="2:17" ht="24" customHeight="1" x14ac:dyDescent="0.25">
      <c r="B102" s="156"/>
      <c r="C102" s="154"/>
      <c r="D102"/>
      <c r="E102"/>
      <c r="K102"/>
      <c r="L102"/>
      <c r="N102"/>
      <c r="O102"/>
      <c r="P102"/>
      <c r="Q102"/>
    </row>
    <row r="103" spans="2:17" ht="24" customHeight="1" x14ac:dyDescent="0.25">
      <c r="B103" s="148" t="s">
        <v>992</v>
      </c>
      <c r="C103" s="154" t="s">
        <v>996</v>
      </c>
      <c r="D103"/>
      <c r="E103"/>
      <c r="K103"/>
      <c r="L103"/>
      <c r="N103"/>
      <c r="O103"/>
      <c r="P103"/>
      <c r="Q103"/>
    </row>
    <row r="104" spans="2:17" ht="24" customHeight="1" x14ac:dyDescent="0.25">
      <c r="B104"/>
      <c r="C104"/>
      <c r="D104"/>
      <c r="E104"/>
      <c r="K104"/>
      <c r="L104"/>
      <c r="N104"/>
      <c r="O104"/>
      <c r="P104"/>
      <c r="Q104"/>
    </row>
    <row r="105" spans="2:17" ht="24" customHeight="1" x14ac:dyDescent="0.25">
      <c r="B105" s="328" t="s">
        <v>93</v>
      </c>
      <c r="C105" s="328"/>
      <c r="D105" s="328"/>
      <c r="E105"/>
      <c r="K105"/>
      <c r="L105"/>
      <c r="N105"/>
      <c r="O105"/>
      <c r="P105"/>
      <c r="Q105"/>
    </row>
  </sheetData>
  <autoFilter ref="B31:Q31" xr:uid="{00000000-0001-0000-0700-000000000000}"/>
  <mergeCells count="55">
    <mergeCell ref="B27:Q28"/>
    <mergeCell ref="B24:B26"/>
    <mergeCell ref="C24:D26"/>
    <mergeCell ref="E24:E26"/>
    <mergeCell ref="F24:F26"/>
    <mergeCell ref="G24:N24"/>
    <mergeCell ref="R24:R26"/>
    <mergeCell ref="P24:P26"/>
    <mergeCell ref="O24:O26"/>
    <mergeCell ref="G25:J25"/>
    <mergeCell ref="K25:N25"/>
    <mergeCell ref="Q24:Q26"/>
    <mergeCell ref="J20:K22"/>
    <mergeCell ref="L20:L22"/>
    <mergeCell ref="M20:N22"/>
    <mergeCell ref="O20:O22"/>
    <mergeCell ref="B21:B22"/>
    <mergeCell ref="G21:G22"/>
    <mergeCell ref="C20:C22"/>
    <mergeCell ref="D20:D22"/>
    <mergeCell ref="E20:E22"/>
    <mergeCell ref="F20:F22"/>
    <mergeCell ref="H20:I22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B71:Q71"/>
    <mergeCell ref="B105:D105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  <mergeCell ref="E17:I17"/>
    <mergeCell ref="B30:C30"/>
    <mergeCell ref="O30:Q30"/>
    <mergeCell ref="B66:C66"/>
    <mergeCell ref="O66:Q66"/>
    <mergeCell ref="B29:Q29"/>
  </mergeCells>
  <hyperlinks>
    <hyperlink ref="L6" r:id="rId1" xr:uid="{00000000-0004-0000-0700-000000000000}"/>
    <hyperlink ref="L8" r:id="rId2" xr:uid="{00000000-0004-0000-0700-000001000000}"/>
    <hyperlink ref="L10" r:id="rId3" xr:uid="{00000000-0004-0000-0700-000002000000}"/>
    <hyperlink ref="L12" r:id="rId4" xr:uid="{00000000-0004-0000-0700-000003000000}"/>
    <hyperlink ref="L14" r:id="rId5" location="introduce-cool-config" xr:uid="{00000000-0004-0000-0700-000004000000}"/>
    <hyperlink ref="B105" location="Содержание!A1" display="Вернуться к Содержанию" xr:uid="{CC9C9A85-A7AF-4351-B3A0-31689F16B5E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FC75"/>
  <sheetViews>
    <sheetView showGridLines="0" zoomScale="25" zoomScaleNormal="25" workbookViewId="0">
      <selection activeCell="AB27" sqref="AB27"/>
    </sheetView>
  </sheetViews>
  <sheetFormatPr defaultColWidth="12.44140625" defaultRowHeight="13.2" x14ac:dyDescent="0.25"/>
  <cols>
    <col min="1" max="1" width="4.88671875" style="2" customWidth="1"/>
    <col min="2" max="2" width="16.33203125" style="2" customWidth="1"/>
    <col min="3" max="3" width="28" style="2" customWidth="1"/>
    <col min="4" max="4" width="15.6640625" style="2" customWidth="1"/>
    <col min="5" max="5" width="17.44140625" style="2" customWidth="1"/>
    <col min="8" max="8" width="14.109375" style="2" customWidth="1"/>
    <col min="12" max="12" width="16.33203125" style="2" customWidth="1"/>
    <col min="14" max="14" width="13.44140625" style="2" customWidth="1"/>
    <col min="15" max="15" width="19.33203125" style="2" customWidth="1"/>
    <col min="16" max="16" width="19.33203125" style="2" hidden="1" customWidth="1"/>
    <col min="17" max="17" width="19.33203125" style="2" customWidth="1"/>
    <col min="19" max="22" width="12.44140625" style="71"/>
    <col min="23" max="23" width="12.44140625" style="55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2"/>
    </row>
    <row r="6" spans="2:18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59"/>
      <c r="Q6" s="59"/>
      <c r="R6" s="2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2"/>
    </row>
    <row r="8" spans="2:18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59"/>
      <c r="Q8" s="59"/>
      <c r="R8" s="2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2"/>
    </row>
    <row r="10" spans="2:18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59"/>
      <c r="Q10" s="59"/>
      <c r="R10" s="2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2"/>
    </row>
    <row r="12" spans="2:18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59"/>
      <c r="Q12" s="59"/>
      <c r="R12" s="2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2"/>
    </row>
    <row r="14" spans="2:18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59"/>
      <c r="Q14" s="59"/>
      <c r="R14" s="2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2"/>
    </row>
    <row r="16" spans="2:18" ht="31.05" customHeight="1" x14ac:dyDescent="0.25">
      <c r="B16" s="331" t="s">
        <v>268</v>
      </c>
      <c r="C16" s="331"/>
      <c r="D16" s="331"/>
      <c r="E16" s="331"/>
      <c r="F16" s="331"/>
      <c r="G16" s="331"/>
      <c r="H16" s="331"/>
      <c r="I16" s="331" t="s">
        <v>36</v>
      </c>
      <c r="J16" s="331" t="s">
        <v>36</v>
      </c>
      <c r="K16" s="331"/>
      <c r="L16" s="331"/>
      <c r="M16" s="331"/>
      <c r="N16" s="331"/>
      <c r="O16" s="331"/>
      <c r="P16" s="35"/>
      <c r="Q16" s="35"/>
    </row>
    <row r="17" spans="2:24 16381:16383" ht="343.35" customHeight="1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9"/>
      <c r="Q17" s="39"/>
    </row>
    <row r="18" spans="2:24 16381:16383" s="2" customFormat="1" ht="40.950000000000003" customHeight="1" x14ac:dyDescent="0.25">
      <c r="B18" s="333" t="s">
        <v>37</v>
      </c>
      <c r="C18" s="334" t="s">
        <v>38</v>
      </c>
      <c r="D18" s="334" t="s">
        <v>39</v>
      </c>
      <c r="E18" s="334" t="s">
        <v>40</v>
      </c>
      <c r="F18" s="334"/>
      <c r="G18" s="335" t="s">
        <v>41</v>
      </c>
      <c r="H18" s="334" t="s">
        <v>42</v>
      </c>
      <c r="I18" s="334"/>
      <c r="J18" s="334" t="s">
        <v>43</v>
      </c>
      <c r="K18" s="334"/>
      <c r="L18" s="334" t="s">
        <v>44</v>
      </c>
      <c r="M18" s="334" t="s">
        <v>45</v>
      </c>
      <c r="N18" s="334"/>
      <c r="O18" s="334" t="s">
        <v>46</v>
      </c>
      <c r="P18" s="62"/>
      <c r="Q18" s="62"/>
      <c r="S18" s="71"/>
      <c r="T18" s="71"/>
      <c r="U18" s="71"/>
      <c r="V18" s="71"/>
      <c r="W18" s="57"/>
    </row>
    <row r="19" spans="2:24 16381:16383" s="2" customFormat="1" ht="40.950000000000003" customHeight="1" x14ac:dyDescent="0.25">
      <c r="B19" s="333"/>
      <c r="C19" s="334"/>
      <c r="D19" s="334"/>
      <c r="E19" s="36" t="s">
        <v>47</v>
      </c>
      <c r="F19" s="36" t="s">
        <v>48</v>
      </c>
      <c r="G19" s="335"/>
      <c r="H19" s="335"/>
      <c r="I19" s="334"/>
      <c r="J19" s="334"/>
      <c r="K19" s="334"/>
      <c r="L19" s="334"/>
      <c r="M19" s="334"/>
      <c r="N19" s="334"/>
      <c r="O19" s="334"/>
      <c r="P19" s="62"/>
      <c r="Q19" s="62"/>
      <c r="S19" s="71"/>
      <c r="T19" s="71"/>
      <c r="U19" s="71"/>
      <c r="V19" s="71"/>
      <c r="W19" s="57"/>
    </row>
    <row r="20" spans="2:24 16381:16383" s="2" customFormat="1" ht="22.95" customHeight="1" x14ac:dyDescent="0.25">
      <c r="B20" s="37" t="s">
        <v>269</v>
      </c>
      <c r="C20" s="344" t="s">
        <v>96</v>
      </c>
      <c r="D20" s="344" t="s">
        <v>97</v>
      </c>
      <c r="E20" s="336">
        <v>8</v>
      </c>
      <c r="F20" s="336">
        <v>160</v>
      </c>
      <c r="G20" s="336" t="s">
        <v>23</v>
      </c>
      <c r="H20" s="336">
        <v>0.112</v>
      </c>
      <c r="I20" s="336"/>
      <c r="J20" s="336">
        <v>0.112</v>
      </c>
      <c r="K20" s="336"/>
      <c r="L20" s="336" t="s">
        <v>270</v>
      </c>
      <c r="M20" s="336">
        <v>6.6000000000000003E-2</v>
      </c>
      <c r="N20" s="336"/>
      <c r="O20" s="336" t="s">
        <v>271</v>
      </c>
      <c r="P20" s="38"/>
      <c r="Q20" s="38"/>
      <c r="S20" s="71"/>
      <c r="T20" s="71"/>
      <c r="U20" s="71"/>
      <c r="V20" s="71"/>
      <c r="W20" s="57"/>
    </row>
    <row r="21" spans="2:24 16381:16383" s="2" customFormat="1" ht="22.95" customHeight="1" x14ac:dyDescent="0.25">
      <c r="B21" s="37" t="s">
        <v>272</v>
      </c>
      <c r="C21" s="344"/>
      <c r="D21" s="344">
        <v>67.5</v>
      </c>
      <c r="E21" s="336">
        <v>8</v>
      </c>
      <c r="F21" s="336">
        <v>80</v>
      </c>
      <c r="G21" s="336" t="s">
        <v>23</v>
      </c>
      <c r="H21" s="336"/>
      <c r="I21" s="336"/>
      <c r="J21" s="336"/>
      <c r="K21" s="336"/>
      <c r="L21" s="336"/>
      <c r="M21" s="336">
        <v>1.6E-2</v>
      </c>
      <c r="N21" s="336"/>
      <c r="O21" s="336" t="s">
        <v>54</v>
      </c>
      <c r="P21" s="38"/>
      <c r="Q21" s="38"/>
      <c r="S21" s="71"/>
      <c r="T21" s="71"/>
      <c r="U21" s="71"/>
      <c r="V21" s="71"/>
      <c r="W21" s="57"/>
    </row>
    <row r="22" spans="2:24 16381:16383" s="2" customFormat="1" ht="40.950000000000003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S22" s="71"/>
      <c r="T22" s="71"/>
      <c r="U22" s="71"/>
      <c r="V22" s="71"/>
      <c r="W22" s="57"/>
    </row>
    <row r="23" spans="2:24 16381:16383" ht="30.15" customHeight="1" x14ac:dyDescent="0.25">
      <c r="B23" s="341" t="s">
        <v>55</v>
      </c>
      <c r="C23" s="342" t="s">
        <v>56</v>
      </c>
      <c r="D23" s="342"/>
      <c r="E23" s="343" t="s">
        <v>57</v>
      </c>
      <c r="F23" s="343" t="s">
        <v>58</v>
      </c>
      <c r="G23" s="318" t="s">
        <v>59</v>
      </c>
      <c r="H23" s="318"/>
      <c r="I23" s="318"/>
      <c r="J23" s="318"/>
      <c r="K23" s="318"/>
      <c r="L23" s="318"/>
      <c r="M23" s="318"/>
      <c r="N23" s="318"/>
      <c r="O23" s="340" t="s">
        <v>60</v>
      </c>
      <c r="P23" s="337" t="s">
        <v>965</v>
      </c>
      <c r="Q23" s="318" t="s">
        <v>991</v>
      </c>
    </row>
    <row r="24" spans="2:24 16381:16383" ht="15" customHeight="1" x14ac:dyDescent="0.25">
      <c r="B24" s="341"/>
      <c r="C24" s="342"/>
      <c r="D24" s="342"/>
      <c r="E24" s="343"/>
      <c r="F24" s="343"/>
      <c r="G24" s="337" t="s">
        <v>61</v>
      </c>
      <c r="H24" s="337"/>
      <c r="I24" s="337"/>
      <c r="J24" s="337"/>
      <c r="K24" s="337" t="s">
        <v>62</v>
      </c>
      <c r="L24" s="337"/>
      <c r="M24" s="337"/>
      <c r="N24" s="337"/>
      <c r="O24" s="340"/>
      <c r="P24" s="338"/>
      <c r="Q24" s="318"/>
    </row>
    <row r="25" spans="2:24 16381:16383" ht="16.2" x14ac:dyDescent="0.3">
      <c r="B25" s="341"/>
      <c r="C25" s="342"/>
      <c r="D25" s="342"/>
      <c r="E25" s="343"/>
      <c r="F25" s="343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0"/>
      <c r="P25" s="339"/>
      <c r="Q25" s="318"/>
    </row>
    <row r="26" spans="2:24 16381:16383" ht="15" customHeight="1" x14ac:dyDescent="0.25">
      <c r="B26" s="319" t="s">
        <v>268</v>
      </c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1"/>
      <c r="R26" s="2"/>
      <c r="S26" s="77"/>
      <c r="T26" s="95"/>
      <c r="V26" s="95"/>
      <c r="W26" s="57"/>
      <c r="X26" s="2"/>
      <c r="XFB26" s="2"/>
      <c r="XFC26" s="2"/>
    </row>
    <row r="27" spans="2:24 16381:16383" ht="15" customHeight="1" x14ac:dyDescent="0.25">
      <c r="B27" s="322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4"/>
      <c r="R27" s="2"/>
      <c r="T27" s="95"/>
      <c r="V27" s="95"/>
      <c r="W27" s="57"/>
      <c r="X27" s="2"/>
      <c r="XFB27" s="2"/>
      <c r="XFC27" s="2"/>
    </row>
    <row r="28" spans="2:24 16381:16383" ht="21" x14ac:dyDescent="0.25">
      <c r="B28" s="325" t="s">
        <v>100</v>
      </c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7"/>
      <c r="R28" s="2"/>
      <c r="T28" s="95"/>
      <c r="V28" s="95"/>
      <c r="W28" s="57"/>
      <c r="X28" s="2"/>
      <c r="XFB28" s="2"/>
      <c r="XFC28" s="2"/>
    </row>
    <row r="29" spans="2:24 16381:16383" ht="16.95" customHeight="1" x14ac:dyDescent="0.3">
      <c r="B29" s="131" t="s">
        <v>273</v>
      </c>
      <c r="C29" s="132" t="s">
        <v>274</v>
      </c>
      <c r="D29" s="132"/>
      <c r="E29" s="133">
        <v>409.06</v>
      </c>
      <c r="F29" s="133">
        <v>490.87</v>
      </c>
      <c r="G29" s="131"/>
      <c r="H29" s="132"/>
      <c r="I29" s="132" t="s">
        <v>158</v>
      </c>
      <c r="J29" s="134" t="s">
        <v>158</v>
      </c>
      <c r="K29" s="131" t="s">
        <v>119</v>
      </c>
      <c r="L29" s="132"/>
      <c r="M29" s="132"/>
      <c r="N29" s="134" t="s">
        <v>158</v>
      </c>
      <c r="O29" s="135" t="s">
        <v>25</v>
      </c>
      <c r="P29" s="152"/>
      <c r="Q29" s="192"/>
      <c r="T29" s="95"/>
      <c r="V29" s="95"/>
      <c r="W29" s="57"/>
      <c r="XFA29" s="2"/>
      <c r="XFB29" s="2"/>
    </row>
    <row r="30" spans="2:24 16381:16383" ht="21" x14ac:dyDescent="0.25">
      <c r="B30"/>
      <c r="C30"/>
      <c r="D30"/>
      <c r="E30"/>
      <c r="H30"/>
      <c r="L30"/>
      <c r="N30"/>
      <c r="O30"/>
      <c r="P30"/>
      <c r="Q30"/>
      <c r="T30" s="95"/>
      <c r="V30" s="95"/>
    </row>
    <row r="31" spans="2:24 16381:16383" ht="21" x14ac:dyDescent="0.25">
      <c r="B31"/>
      <c r="C31"/>
      <c r="D31"/>
      <c r="E31"/>
      <c r="H31"/>
      <c r="L31"/>
      <c r="N31"/>
      <c r="O31"/>
      <c r="P31"/>
      <c r="Q31"/>
      <c r="T31" s="95"/>
      <c r="V31" s="95"/>
    </row>
    <row r="32" spans="2:24 16381:16383" ht="22.8" x14ac:dyDescent="0.25">
      <c r="B32" s="328" t="s">
        <v>93</v>
      </c>
      <c r="C32" s="328"/>
      <c r="D32" s="328"/>
      <c r="E32"/>
      <c r="H32"/>
      <c r="L32"/>
      <c r="N32"/>
      <c r="O32"/>
      <c r="P32"/>
      <c r="Q32"/>
      <c r="T32" s="95"/>
      <c r="V32" s="95"/>
    </row>
    <row r="33" spans="20:20" ht="21" x14ac:dyDescent="0.25">
      <c r="T33" s="95"/>
    </row>
    <row r="34" spans="20:20" ht="21" x14ac:dyDescent="0.25">
      <c r="T34" s="95"/>
    </row>
    <row r="35" spans="20:20" ht="21" x14ac:dyDescent="0.25">
      <c r="T35" s="95"/>
    </row>
    <row r="36" spans="20:20" ht="21" x14ac:dyDescent="0.25">
      <c r="T36" s="95"/>
    </row>
    <row r="37" spans="20:20" ht="21" x14ac:dyDescent="0.25">
      <c r="T37" s="95"/>
    </row>
    <row r="38" spans="20:20" ht="21" x14ac:dyDescent="0.25">
      <c r="T38" s="95"/>
    </row>
    <row r="39" spans="20:20" ht="21" x14ac:dyDescent="0.25">
      <c r="T39" s="95"/>
    </row>
    <row r="40" spans="20:20" ht="21" x14ac:dyDescent="0.25">
      <c r="T40" s="95"/>
    </row>
    <row r="41" spans="20:20" ht="21" x14ac:dyDescent="0.25">
      <c r="T41" s="95"/>
    </row>
    <row r="42" spans="20:20" ht="21" x14ac:dyDescent="0.25">
      <c r="T42" s="95"/>
    </row>
    <row r="43" spans="20:20" ht="21" x14ac:dyDescent="0.25">
      <c r="T43" s="95"/>
    </row>
    <row r="44" spans="20:20" ht="21" x14ac:dyDescent="0.25">
      <c r="T44" s="95"/>
    </row>
    <row r="45" spans="20:20" ht="21" x14ac:dyDescent="0.25">
      <c r="T45" s="95"/>
    </row>
    <row r="46" spans="20:20" ht="21" x14ac:dyDescent="0.25">
      <c r="T46" s="95"/>
    </row>
    <row r="47" spans="20:20" ht="21" x14ac:dyDescent="0.25">
      <c r="T47" s="95"/>
    </row>
    <row r="48" spans="20:20" ht="21" x14ac:dyDescent="0.25">
      <c r="T48" s="95"/>
    </row>
    <row r="49" spans="20:20" ht="21" x14ac:dyDescent="0.25">
      <c r="T49" s="95"/>
    </row>
    <row r="50" spans="20:20" ht="21" x14ac:dyDescent="0.25">
      <c r="T50" s="95"/>
    </row>
    <row r="51" spans="20:20" ht="21" x14ac:dyDescent="0.25">
      <c r="T51" s="95"/>
    </row>
    <row r="52" spans="20:20" ht="21" x14ac:dyDescent="0.25">
      <c r="T52" s="95"/>
    </row>
    <row r="53" spans="20:20" ht="21" x14ac:dyDescent="0.25">
      <c r="T53" s="95"/>
    </row>
    <row r="54" spans="20:20" ht="21" x14ac:dyDescent="0.25">
      <c r="T54" s="95"/>
    </row>
    <row r="55" spans="20:20" ht="21" x14ac:dyDescent="0.25">
      <c r="T55" s="95"/>
    </row>
    <row r="56" spans="20:20" ht="21" x14ac:dyDescent="0.25">
      <c r="T56" s="95"/>
    </row>
    <row r="57" spans="20:20" ht="21" x14ac:dyDescent="0.25">
      <c r="T57" s="95"/>
    </row>
    <row r="65" spans="20:20" ht="21" x14ac:dyDescent="0.25">
      <c r="T65" s="95"/>
    </row>
    <row r="66" spans="20:20" ht="21" x14ac:dyDescent="0.25">
      <c r="T66" s="95"/>
    </row>
    <row r="67" spans="20:20" ht="21" x14ac:dyDescent="0.25">
      <c r="T67" s="95"/>
    </row>
    <row r="68" spans="20:20" ht="21" x14ac:dyDescent="0.25">
      <c r="T68" s="95"/>
    </row>
    <row r="69" spans="20:20" ht="21" x14ac:dyDescent="0.25">
      <c r="T69" s="95"/>
    </row>
    <row r="70" spans="20:20" ht="21" x14ac:dyDescent="0.25">
      <c r="T70" s="95"/>
    </row>
    <row r="71" spans="20:20" ht="21" x14ac:dyDescent="0.25">
      <c r="T71" s="95"/>
    </row>
    <row r="72" spans="20:20" ht="21" x14ac:dyDescent="0.25">
      <c r="T72" s="95"/>
    </row>
    <row r="73" spans="20:20" ht="21" x14ac:dyDescent="0.25">
      <c r="T73" s="95"/>
    </row>
    <row r="74" spans="20:20" ht="21" x14ac:dyDescent="0.25">
      <c r="T74" s="95"/>
    </row>
    <row r="75" spans="20:20" ht="21" x14ac:dyDescent="0.25">
      <c r="T75" s="95"/>
    </row>
  </sheetData>
  <mergeCells count="48">
    <mergeCell ref="B32:D32"/>
    <mergeCell ref="P23:P25"/>
    <mergeCell ref="O23:O25"/>
    <mergeCell ref="G24:J24"/>
    <mergeCell ref="K24:N24"/>
    <mergeCell ref="B23:B25"/>
    <mergeCell ref="C23:D25"/>
    <mergeCell ref="E23:E25"/>
    <mergeCell ref="F23:F25"/>
    <mergeCell ref="G23:N23"/>
    <mergeCell ref="H20:I21"/>
    <mergeCell ref="J20:K21"/>
    <mergeCell ref="L20:L21"/>
    <mergeCell ref="M20:N21"/>
    <mergeCell ref="O20:O21"/>
    <mergeCell ref="C20:C21"/>
    <mergeCell ref="D20:D21"/>
    <mergeCell ref="E20:E21"/>
    <mergeCell ref="F20:F21"/>
    <mergeCell ref="G20:G21"/>
    <mergeCell ref="E17:I17"/>
    <mergeCell ref="J17:O17"/>
    <mergeCell ref="B18:B19"/>
    <mergeCell ref="C18:C19"/>
    <mergeCell ref="D18:D19"/>
    <mergeCell ref="E18:F18"/>
    <mergeCell ref="G18:G19"/>
    <mergeCell ref="H18:I19"/>
    <mergeCell ref="J18:K19"/>
    <mergeCell ref="L18:L19"/>
    <mergeCell ref="M18:N19"/>
    <mergeCell ref="O18:O19"/>
    <mergeCell ref="Q23:Q25"/>
    <mergeCell ref="B26:Q27"/>
    <mergeCell ref="B28:Q28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B17:D17"/>
  </mergeCells>
  <hyperlinks>
    <hyperlink ref="L6" r:id="rId1" xr:uid="{00000000-0004-0000-0800-000000000000}"/>
    <hyperlink ref="L8" r:id="rId2" xr:uid="{00000000-0004-0000-0800-000001000000}"/>
    <hyperlink ref="L10" r:id="rId3" xr:uid="{00000000-0004-0000-0800-000002000000}"/>
    <hyperlink ref="L12" r:id="rId4" xr:uid="{00000000-0004-0000-0800-000003000000}"/>
    <hyperlink ref="L14" r:id="rId5" location="introduce-cool-config" xr:uid="{00000000-0004-0000-0800-000004000000}"/>
    <hyperlink ref="B32" location="Содержание!A1" display="Вернуться к Содержанию" xr:uid="{C2D62C50-7EFA-4721-92CA-A3157034EBA5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Y141"/>
  <sheetViews>
    <sheetView showGridLines="0" topLeftCell="A23" zoomScale="55" zoomScaleNormal="55" workbookViewId="0">
      <selection activeCell="B39" sqref="B39:P39"/>
    </sheetView>
  </sheetViews>
  <sheetFormatPr defaultColWidth="12.44140625" defaultRowHeight="13.2" x14ac:dyDescent="0.25"/>
  <cols>
    <col min="1" max="1" width="5.33203125" style="2" customWidth="1"/>
    <col min="2" max="2" width="17.88671875" style="2" customWidth="1"/>
    <col min="3" max="3" width="21.5546875" style="2" customWidth="1"/>
    <col min="4" max="4" width="16.109375" style="2" customWidth="1"/>
    <col min="5" max="5" width="15" style="2" customWidth="1"/>
    <col min="12" max="12" width="16.33203125" style="2" customWidth="1"/>
    <col min="14" max="14" width="14.21875" style="2" customWidth="1"/>
    <col min="15" max="17" width="21" style="2" customWidth="1"/>
    <col min="18" max="18" width="17.5546875" style="71" customWidth="1"/>
    <col min="19" max="20" width="13.6640625" style="71" customWidth="1"/>
    <col min="21" max="23" width="12.44140625" style="7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7"/>
    </row>
    <row r="6" spans="2:18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59"/>
      <c r="Q6" s="59"/>
      <c r="R6" s="77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7"/>
    </row>
    <row r="8" spans="2:18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59"/>
      <c r="Q8" s="59"/>
      <c r="R8" s="77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7"/>
    </row>
    <row r="10" spans="2:18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59"/>
      <c r="Q10" s="59"/>
      <c r="R10" s="77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7"/>
    </row>
    <row r="12" spans="2:18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59"/>
      <c r="Q12" s="59"/>
      <c r="R12" s="7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7"/>
    </row>
    <row r="14" spans="2:18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59"/>
      <c r="Q14" s="59"/>
      <c r="R14" s="7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7"/>
    </row>
    <row r="16" spans="2:18" ht="31.05" customHeight="1" x14ac:dyDescent="0.25">
      <c r="B16" s="331" t="s">
        <v>275</v>
      </c>
      <c r="C16" s="331"/>
      <c r="D16" s="331"/>
      <c r="E16" s="331"/>
      <c r="F16" s="331"/>
      <c r="G16" s="331"/>
      <c r="H16" s="331"/>
      <c r="I16" s="331"/>
      <c r="J16" s="331" t="s">
        <v>36</v>
      </c>
      <c r="K16" s="331"/>
      <c r="L16" s="331"/>
      <c r="M16" s="331"/>
      <c r="N16" s="331"/>
      <c r="O16" s="331"/>
      <c r="P16" s="35"/>
      <c r="Q16" s="35"/>
    </row>
    <row r="17" spans="1:25" ht="343.35" customHeight="1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9"/>
      <c r="Q17" s="39"/>
    </row>
    <row r="18" spans="1:25" ht="49.5" customHeight="1" x14ac:dyDescent="0.25">
      <c r="B18" s="333" t="s">
        <v>37</v>
      </c>
      <c r="C18" s="334" t="s">
        <v>38</v>
      </c>
      <c r="D18" s="334" t="s">
        <v>39</v>
      </c>
      <c r="E18" s="334" t="s">
        <v>40</v>
      </c>
      <c r="F18" s="334"/>
      <c r="G18" s="335" t="s">
        <v>41</v>
      </c>
      <c r="H18" s="334" t="s">
        <v>42</v>
      </c>
      <c r="I18" s="334"/>
      <c r="J18" s="334" t="s">
        <v>43</v>
      </c>
      <c r="K18" s="334"/>
      <c r="L18" s="334" t="s">
        <v>44</v>
      </c>
      <c r="M18" s="334" t="s">
        <v>45</v>
      </c>
      <c r="N18" s="334"/>
      <c r="O18" s="334" t="s">
        <v>46</v>
      </c>
      <c r="P18" s="62"/>
      <c r="Q18" s="62"/>
    </row>
    <row r="19" spans="1:25" ht="49.5" customHeight="1" x14ac:dyDescent="0.25">
      <c r="B19" s="333"/>
      <c r="C19" s="334"/>
      <c r="D19" s="334"/>
      <c r="E19" s="36" t="s">
        <v>47</v>
      </c>
      <c r="F19" s="36" t="s">
        <v>48</v>
      </c>
      <c r="G19" s="335"/>
      <c r="H19" s="335"/>
      <c r="I19" s="334"/>
      <c r="J19" s="334"/>
      <c r="K19" s="334"/>
      <c r="L19" s="334"/>
      <c r="M19" s="334"/>
      <c r="N19" s="334"/>
      <c r="O19" s="334"/>
      <c r="P19" s="62"/>
      <c r="Q19" s="62"/>
    </row>
    <row r="20" spans="1:25" ht="21.9" customHeight="1" x14ac:dyDescent="0.25">
      <c r="B20" s="336" t="s">
        <v>276</v>
      </c>
      <c r="C20" s="344" t="s">
        <v>96</v>
      </c>
      <c r="D20" s="344" t="s">
        <v>97</v>
      </c>
      <c r="E20" s="336">
        <v>8</v>
      </c>
      <c r="F20" s="336">
        <v>240</v>
      </c>
      <c r="G20" s="336" t="s">
        <v>52</v>
      </c>
      <c r="H20" s="336">
        <v>0.25</v>
      </c>
      <c r="I20" s="336"/>
      <c r="J20" s="336">
        <v>0.25</v>
      </c>
      <c r="K20" s="336"/>
      <c r="L20" s="336" t="s">
        <v>277</v>
      </c>
      <c r="M20" s="336">
        <v>0.11</v>
      </c>
      <c r="N20" s="336"/>
      <c r="O20" s="336" t="s">
        <v>278</v>
      </c>
      <c r="P20" s="38"/>
      <c r="Q20" s="38"/>
    </row>
    <row r="21" spans="1:25" ht="22.95" customHeight="1" x14ac:dyDescent="0.25">
      <c r="B21" s="336" t="s">
        <v>51</v>
      </c>
      <c r="C21" s="344">
        <v>45</v>
      </c>
      <c r="D21" s="344"/>
      <c r="E21" s="336">
        <v>8</v>
      </c>
      <c r="F21" s="336">
        <v>80</v>
      </c>
      <c r="G21" s="336" t="s">
        <v>23</v>
      </c>
      <c r="H21" s="336"/>
      <c r="I21" s="336"/>
      <c r="J21" s="336"/>
      <c r="K21" s="336"/>
      <c r="L21" s="336"/>
      <c r="M21" s="336">
        <v>1.6E-2</v>
      </c>
      <c r="N21" s="336"/>
      <c r="O21" s="336" t="s">
        <v>54</v>
      </c>
      <c r="P21" s="38"/>
      <c r="Q21" s="38"/>
    </row>
    <row r="22" spans="1:25" ht="25.3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25" ht="30.15" customHeight="1" x14ac:dyDescent="0.25">
      <c r="B23" s="341" t="s">
        <v>55</v>
      </c>
      <c r="C23" s="342" t="s">
        <v>56</v>
      </c>
      <c r="D23" s="342"/>
      <c r="E23" s="343" t="s">
        <v>57</v>
      </c>
      <c r="F23" s="343" t="s">
        <v>58</v>
      </c>
      <c r="G23" s="318" t="s">
        <v>59</v>
      </c>
      <c r="H23" s="318"/>
      <c r="I23" s="318"/>
      <c r="J23" s="318"/>
      <c r="K23" s="318"/>
      <c r="L23" s="318"/>
      <c r="M23" s="318"/>
      <c r="N23" s="318"/>
      <c r="O23" s="340" t="s">
        <v>60</v>
      </c>
      <c r="P23" s="337" t="s">
        <v>965</v>
      </c>
      <c r="Q23" s="318" t="s">
        <v>991</v>
      </c>
      <c r="R23" s="379"/>
    </row>
    <row r="24" spans="1:25" ht="15.6" customHeight="1" x14ac:dyDescent="0.25">
      <c r="B24" s="341"/>
      <c r="C24" s="342"/>
      <c r="D24" s="342"/>
      <c r="E24" s="343"/>
      <c r="F24" s="343"/>
      <c r="G24" s="337" t="s">
        <v>61</v>
      </c>
      <c r="H24" s="337"/>
      <c r="I24" s="337"/>
      <c r="J24" s="337"/>
      <c r="K24" s="337" t="s">
        <v>62</v>
      </c>
      <c r="L24" s="337"/>
      <c r="M24" s="337"/>
      <c r="N24" s="337"/>
      <c r="O24" s="340"/>
      <c r="P24" s="338"/>
      <c r="Q24" s="318"/>
      <c r="R24" s="379"/>
    </row>
    <row r="25" spans="1:25" ht="16.2" customHeight="1" x14ac:dyDescent="0.3">
      <c r="B25" s="341"/>
      <c r="C25" s="342"/>
      <c r="D25" s="342"/>
      <c r="E25" s="343"/>
      <c r="F25" s="343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0"/>
      <c r="P25" s="339"/>
      <c r="Q25" s="318"/>
      <c r="R25" s="379"/>
      <c r="U25" s="89"/>
      <c r="V25" s="89"/>
    </row>
    <row r="26" spans="1:25" ht="13.2" customHeight="1" x14ac:dyDescent="0.25">
      <c r="B26" s="319" t="s">
        <v>279</v>
      </c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1"/>
      <c r="U26" s="90"/>
      <c r="V26" s="90"/>
    </row>
    <row r="27" spans="1:25" ht="13.2" customHeight="1" x14ac:dyDescent="0.25">
      <c r="A27" s="57"/>
      <c r="B27" s="322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324"/>
      <c r="U27" s="90"/>
      <c r="V27" s="90"/>
    </row>
    <row r="28" spans="1:25" ht="16.95" customHeight="1" x14ac:dyDescent="0.25">
      <c r="A28" s="57"/>
      <c r="B28" s="325" t="s">
        <v>100</v>
      </c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7"/>
      <c r="U28" s="90"/>
      <c r="V28" s="90"/>
    </row>
    <row r="29" spans="1:25" ht="37.200000000000003" customHeight="1" x14ac:dyDescent="0.25">
      <c r="B29" s="369" t="s">
        <v>1032</v>
      </c>
      <c r="C29" s="370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371"/>
      <c r="P29" s="371"/>
      <c r="Q29" s="372"/>
      <c r="R29" s="141"/>
      <c r="S29" s="93"/>
      <c r="T29" s="96"/>
      <c r="U29" s="96"/>
      <c r="V29"/>
      <c r="W29"/>
      <c r="X29" s="2"/>
      <c r="Y29" s="2"/>
    </row>
    <row r="30" spans="1:25" ht="16.95" customHeight="1" x14ac:dyDescent="0.3">
      <c r="A30" s="57"/>
      <c r="B30" s="181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3"/>
      <c r="S30" s="92"/>
      <c r="T30" s="93"/>
      <c r="U30" s="90"/>
      <c r="V30" s="90"/>
    </row>
    <row r="31" spans="1:25" ht="24" customHeight="1" x14ac:dyDescent="0.3">
      <c r="A31" s="57"/>
      <c r="B31" s="243" t="s">
        <v>280</v>
      </c>
      <c r="C31" s="244" t="s">
        <v>281</v>
      </c>
      <c r="D31" s="244"/>
      <c r="E31" s="245">
        <v>625.91</v>
      </c>
      <c r="F31" s="245">
        <f t="shared" ref="F31:F60" si="0">E31*1.2</f>
        <v>751.09199999999998</v>
      </c>
      <c r="G31" s="243" t="s">
        <v>282</v>
      </c>
      <c r="H31" s="244" t="s">
        <v>282</v>
      </c>
      <c r="I31" s="244"/>
      <c r="J31" s="246"/>
      <c r="K31" s="244" t="s">
        <v>283</v>
      </c>
      <c r="L31" s="244"/>
      <c r="M31" s="244"/>
      <c r="N31" s="246" t="s">
        <v>283</v>
      </c>
      <c r="O31" s="298" t="s">
        <v>25</v>
      </c>
      <c r="P31" s="237"/>
      <c r="Q31" s="151"/>
      <c r="T31" s="94"/>
      <c r="U31" s="90"/>
      <c r="V31" s="90"/>
    </row>
    <row r="32" spans="1:25" ht="24" customHeight="1" x14ac:dyDescent="0.3">
      <c r="A32" s="57"/>
      <c r="B32" s="225" t="s">
        <v>904</v>
      </c>
      <c r="C32" s="226" t="s">
        <v>281</v>
      </c>
      <c r="D32" s="226"/>
      <c r="E32" s="227">
        <v>625.91</v>
      </c>
      <c r="F32" s="227">
        <f t="shared" si="0"/>
        <v>751.09199999999998</v>
      </c>
      <c r="G32" s="225"/>
      <c r="H32" s="226"/>
      <c r="I32" s="226" t="s">
        <v>282</v>
      </c>
      <c r="J32" s="228" t="s">
        <v>282</v>
      </c>
      <c r="K32" s="226" t="s">
        <v>283</v>
      </c>
      <c r="L32" s="226"/>
      <c r="M32" s="226"/>
      <c r="N32" s="228" t="s">
        <v>283</v>
      </c>
      <c r="O32" s="233" t="s">
        <v>25</v>
      </c>
      <c r="P32" s="239"/>
      <c r="Q32" s="150"/>
      <c r="T32" s="94"/>
      <c r="U32" s="90"/>
      <c r="V32" s="90"/>
    </row>
    <row r="33" spans="1:22" ht="24" customHeight="1" x14ac:dyDescent="0.3">
      <c r="A33" s="66"/>
      <c r="B33" s="219" t="s">
        <v>284</v>
      </c>
      <c r="C33" s="220" t="s">
        <v>285</v>
      </c>
      <c r="D33" s="220"/>
      <c r="E33" s="221">
        <v>596.62</v>
      </c>
      <c r="F33" s="248">
        <f t="shared" si="0"/>
        <v>715.94399999999996</v>
      </c>
      <c r="G33" s="219"/>
      <c r="H33" s="222"/>
      <c r="I33" s="222" t="s">
        <v>158</v>
      </c>
      <c r="J33" s="223" t="s">
        <v>158</v>
      </c>
      <c r="K33" s="222" t="s">
        <v>178</v>
      </c>
      <c r="L33" s="220"/>
      <c r="M33" s="220"/>
      <c r="N33" s="223" t="s">
        <v>158</v>
      </c>
      <c r="O33" s="224" t="s">
        <v>25</v>
      </c>
      <c r="P33" s="145" t="s">
        <v>966</v>
      </c>
      <c r="Q33" s="250" t="s">
        <v>992</v>
      </c>
      <c r="T33" s="94"/>
      <c r="U33" s="90"/>
      <c r="V33" s="90"/>
    </row>
    <row r="34" spans="1:22" ht="24" customHeight="1" x14ac:dyDescent="0.3">
      <c r="A34" s="57"/>
      <c r="B34" s="219" t="s">
        <v>292</v>
      </c>
      <c r="C34" s="222" t="s">
        <v>293</v>
      </c>
      <c r="D34" s="222"/>
      <c r="E34" s="248">
        <v>765.37</v>
      </c>
      <c r="F34" s="248">
        <f t="shared" si="0"/>
        <v>918.44399999999996</v>
      </c>
      <c r="G34" s="219"/>
      <c r="H34" s="222"/>
      <c r="I34" s="222" t="s">
        <v>288</v>
      </c>
      <c r="J34" s="223" t="s">
        <v>288</v>
      </c>
      <c r="K34" s="222" t="s">
        <v>119</v>
      </c>
      <c r="L34" s="222"/>
      <c r="M34" s="222"/>
      <c r="N34" s="223" t="s">
        <v>123</v>
      </c>
      <c r="O34" s="224" t="s">
        <v>25</v>
      </c>
      <c r="P34" s="232"/>
      <c r="Q34" s="250" t="s">
        <v>992</v>
      </c>
      <c r="U34" s="90"/>
      <c r="V34" s="90"/>
    </row>
    <row r="35" spans="1:22" ht="24" customHeight="1" x14ac:dyDescent="0.3">
      <c r="A35" s="57"/>
      <c r="B35" s="219" t="s">
        <v>294</v>
      </c>
      <c r="C35" s="222" t="s">
        <v>295</v>
      </c>
      <c r="D35" s="222"/>
      <c r="E35" s="248">
        <v>851.26</v>
      </c>
      <c r="F35" s="248">
        <f t="shared" si="0"/>
        <v>1021.5119999999999</v>
      </c>
      <c r="G35" s="219" t="s">
        <v>282</v>
      </c>
      <c r="H35" s="222" t="s">
        <v>282</v>
      </c>
      <c r="I35" s="222"/>
      <c r="J35" s="223"/>
      <c r="K35" s="222" t="s">
        <v>283</v>
      </c>
      <c r="L35" s="222"/>
      <c r="M35" s="222"/>
      <c r="N35" s="223" t="s">
        <v>283</v>
      </c>
      <c r="O35" s="224" t="s">
        <v>25</v>
      </c>
      <c r="P35" s="239"/>
      <c r="Q35" s="150"/>
      <c r="U35" s="90"/>
      <c r="V35" s="90"/>
    </row>
    <row r="36" spans="1:22" ht="24" customHeight="1" x14ac:dyDescent="0.3">
      <c r="A36" s="66"/>
      <c r="B36" s="251" t="s">
        <v>905</v>
      </c>
      <c r="C36" s="252" t="s">
        <v>295</v>
      </c>
      <c r="D36" s="252"/>
      <c r="E36" s="253">
        <v>851.26</v>
      </c>
      <c r="F36" s="253">
        <f t="shared" si="0"/>
        <v>1021.5119999999999</v>
      </c>
      <c r="G36" s="251"/>
      <c r="H36" s="252"/>
      <c r="I36" s="252" t="s">
        <v>282</v>
      </c>
      <c r="J36" s="254" t="s">
        <v>282</v>
      </c>
      <c r="K36" s="252" t="s">
        <v>283</v>
      </c>
      <c r="L36" s="252"/>
      <c r="M36" s="252"/>
      <c r="N36" s="254" t="s">
        <v>283</v>
      </c>
      <c r="O36" s="299" t="s">
        <v>25</v>
      </c>
      <c r="P36" s="237"/>
      <c r="Q36" s="250" t="s">
        <v>992</v>
      </c>
      <c r="U36" s="90"/>
      <c r="V36" s="90"/>
    </row>
    <row r="37" spans="1:22" ht="24" customHeight="1" x14ac:dyDescent="0.3">
      <c r="A37" s="57"/>
      <c r="B37" s="219" t="s">
        <v>299</v>
      </c>
      <c r="C37" s="222" t="s">
        <v>300</v>
      </c>
      <c r="D37" s="222"/>
      <c r="E37" s="248">
        <v>951.16</v>
      </c>
      <c r="F37" s="248">
        <f t="shared" si="0"/>
        <v>1141.3919999999998</v>
      </c>
      <c r="G37" s="219"/>
      <c r="H37" s="222"/>
      <c r="I37" s="222" t="s">
        <v>282</v>
      </c>
      <c r="J37" s="223" t="s">
        <v>282</v>
      </c>
      <c r="K37" s="222" t="s">
        <v>288</v>
      </c>
      <c r="L37" s="222"/>
      <c r="M37" s="222"/>
      <c r="N37" s="223" t="s">
        <v>288</v>
      </c>
      <c r="O37" s="224" t="s">
        <v>25</v>
      </c>
      <c r="P37" s="237"/>
      <c r="Q37" s="232"/>
      <c r="U37" s="90"/>
      <c r="V37" s="90"/>
    </row>
    <row r="38" spans="1:22" ht="24" customHeight="1" x14ac:dyDescent="0.3">
      <c r="A38" s="57"/>
      <c r="B38" s="219" t="s">
        <v>301</v>
      </c>
      <c r="C38" s="222" t="s">
        <v>300</v>
      </c>
      <c r="D38" s="222"/>
      <c r="E38" s="248">
        <v>951.16</v>
      </c>
      <c r="F38" s="248">
        <f t="shared" si="0"/>
        <v>1141.3919999999998</v>
      </c>
      <c r="G38" s="219"/>
      <c r="H38" s="222"/>
      <c r="I38" s="222" t="s">
        <v>288</v>
      </c>
      <c r="J38" s="223" t="s">
        <v>288</v>
      </c>
      <c r="K38" s="222" t="s">
        <v>119</v>
      </c>
      <c r="L38" s="222"/>
      <c r="M38" s="222"/>
      <c r="N38" s="223" t="s">
        <v>158</v>
      </c>
      <c r="O38" s="224" t="s">
        <v>25</v>
      </c>
      <c r="P38" s="145" t="s">
        <v>966</v>
      </c>
      <c r="Q38" s="250" t="s">
        <v>992</v>
      </c>
      <c r="U38" s="90"/>
      <c r="V38" s="90"/>
    </row>
    <row r="39" spans="1:22" ht="24" customHeight="1" x14ac:dyDescent="0.3">
      <c r="A39" s="57"/>
      <c r="B39" s="219" t="s">
        <v>302</v>
      </c>
      <c r="C39" s="222" t="s">
        <v>303</v>
      </c>
      <c r="D39" s="222"/>
      <c r="E39" s="248">
        <v>1035.0899999999999</v>
      </c>
      <c r="F39" s="248">
        <f t="shared" si="0"/>
        <v>1242.1079999999999</v>
      </c>
      <c r="G39" s="219" t="s">
        <v>282</v>
      </c>
      <c r="H39" s="222" t="s">
        <v>282</v>
      </c>
      <c r="I39" s="222"/>
      <c r="J39" s="223"/>
      <c r="K39" s="222" t="s">
        <v>283</v>
      </c>
      <c r="L39" s="222"/>
      <c r="M39" s="222"/>
      <c r="N39" s="223" t="s">
        <v>283</v>
      </c>
      <c r="O39" s="224" t="s">
        <v>25</v>
      </c>
      <c r="P39" s="145" t="s">
        <v>966</v>
      </c>
      <c r="Q39" s="151"/>
      <c r="U39" s="90"/>
      <c r="V39" s="90"/>
    </row>
    <row r="40" spans="1:22" ht="24" customHeight="1" x14ac:dyDescent="0.3">
      <c r="A40" s="57"/>
      <c r="B40" s="219" t="s">
        <v>304</v>
      </c>
      <c r="C40" s="222" t="s">
        <v>303</v>
      </c>
      <c r="D40" s="222"/>
      <c r="E40" s="248">
        <v>1035.0899999999999</v>
      </c>
      <c r="F40" s="248">
        <f t="shared" si="0"/>
        <v>1242.1079999999999</v>
      </c>
      <c r="G40" s="219" t="s">
        <v>305</v>
      </c>
      <c r="H40" s="222" t="s">
        <v>305</v>
      </c>
      <c r="I40" s="222"/>
      <c r="J40" s="223"/>
      <c r="K40" s="222" t="s">
        <v>178</v>
      </c>
      <c r="L40" s="222"/>
      <c r="M40" s="222"/>
      <c r="N40" s="223" t="s">
        <v>305</v>
      </c>
      <c r="O40" s="224" t="s">
        <v>25</v>
      </c>
      <c r="P40" s="239"/>
      <c r="Q40" s="150"/>
      <c r="U40" s="90"/>
      <c r="V40" s="90"/>
    </row>
    <row r="41" spans="1:22" ht="24" customHeight="1" x14ac:dyDescent="0.3">
      <c r="A41" s="57"/>
      <c r="B41" s="251" t="s">
        <v>906</v>
      </c>
      <c r="C41" s="252" t="s">
        <v>303</v>
      </c>
      <c r="D41" s="252"/>
      <c r="E41" s="253">
        <v>1035.0899999999999</v>
      </c>
      <c r="F41" s="253">
        <f t="shared" si="0"/>
        <v>1242.1079999999999</v>
      </c>
      <c r="G41" s="251"/>
      <c r="H41" s="252"/>
      <c r="I41" s="252" t="s">
        <v>282</v>
      </c>
      <c r="J41" s="254" t="s">
        <v>282</v>
      </c>
      <c r="K41" s="252" t="s">
        <v>907</v>
      </c>
      <c r="L41" s="252"/>
      <c r="M41" s="252"/>
      <c r="N41" s="254" t="s">
        <v>907</v>
      </c>
      <c r="O41" s="299" t="s">
        <v>25</v>
      </c>
      <c r="P41" s="145" t="s">
        <v>966</v>
      </c>
      <c r="Q41" s="250" t="s">
        <v>992</v>
      </c>
      <c r="U41" s="90"/>
      <c r="V41" s="90"/>
    </row>
    <row r="42" spans="1:22" ht="24" customHeight="1" x14ac:dyDescent="0.3">
      <c r="A42" s="66"/>
      <c r="B42" s="243" t="s">
        <v>306</v>
      </c>
      <c r="C42" s="244" t="s">
        <v>307</v>
      </c>
      <c r="D42" s="244"/>
      <c r="E42" s="245">
        <v>1103.19</v>
      </c>
      <c r="F42" s="245">
        <f t="shared" si="0"/>
        <v>1323.828</v>
      </c>
      <c r="G42" s="243"/>
      <c r="H42" s="244"/>
      <c r="I42" s="244" t="s">
        <v>308</v>
      </c>
      <c r="J42" s="246" t="s">
        <v>308</v>
      </c>
      <c r="K42" s="244" t="s">
        <v>308</v>
      </c>
      <c r="L42" s="244"/>
      <c r="M42" s="244"/>
      <c r="N42" s="246" t="s">
        <v>308</v>
      </c>
      <c r="O42" s="298" t="s">
        <v>25</v>
      </c>
      <c r="P42" s="145" t="s">
        <v>966</v>
      </c>
      <c r="Q42" s="151"/>
      <c r="U42" s="90"/>
      <c r="V42" s="90"/>
    </row>
    <row r="43" spans="1:22" ht="24" customHeight="1" x14ac:dyDescent="0.3">
      <c r="A43" s="57"/>
      <c r="B43" s="219" t="s">
        <v>311</v>
      </c>
      <c r="C43" s="222" t="s">
        <v>312</v>
      </c>
      <c r="D43" s="222"/>
      <c r="E43" s="248">
        <v>1070.94</v>
      </c>
      <c r="F43" s="248">
        <f t="shared" si="0"/>
        <v>1285.1279999999999</v>
      </c>
      <c r="G43" s="219"/>
      <c r="H43" s="222"/>
      <c r="I43" s="222" t="s">
        <v>282</v>
      </c>
      <c r="J43" s="223" t="s">
        <v>282</v>
      </c>
      <c r="K43" s="222" t="s">
        <v>288</v>
      </c>
      <c r="L43" s="222"/>
      <c r="M43" s="222"/>
      <c r="N43" s="223" t="s">
        <v>288</v>
      </c>
      <c r="O43" s="224" t="s">
        <v>25</v>
      </c>
      <c r="P43" s="145" t="s">
        <v>966</v>
      </c>
      <c r="Q43" s="151"/>
      <c r="U43" s="90"/>
      <c r="V43" s="90"/>
    </row>
    <row r="44" spans="1:22" ht="24" customHeight="1" x14ac:dyDescent="0.3">
      <c r="A44" s="57"/>
      <c r="B44" s="219" t="s">
        <v>313</v>
      </c>
      <c r="C44" s="222" t="s">
        <v>314</v>
      </c>
      <c r="D44" s="222"/>
      <c r="E44" s="248">
        <v>1148.5999999999999</v>
      </c>
      <c r="F44" s="248">
        <f t="shared" si="0"/>
        <v>1378.32</v>
      </c>
      <c r="G44" s="219" t="s">
        <v>282</v>
      </c>
      <c r="H44" s="222" t="s">
        <v>282</v>
      </c>
      <c r="I44" s="222"/>
      <c r="J44" s="223"/>
      <c r="K44" s="222" t="s">
        <v>283</v>
      </c>
      <c r="L44" s="222"/>
      <c r="M44" s="222"/>
      <c r="N44" s="223" t="s">
        <v>283</v>
      </c>
      <c r="O44" s="224" t="s">
        <v>25</v>
      </c>
      <c r="P44" s="287"/>
      <c r="Q44" s="150"/>
      <c r="U44" s="90"/>
      <c r="V44" s="90"/>
    </row>
    <row r="45" spans="1:22" ht="24" customHeight="1" x14ac:dyDescent="0.3">
      <c r="A45" s="57"/>
      <c r="B45" s="219" t="s">
        <v>723</v>
      </c>
      <c r="C45" s="222" t="s">
        <v>314</v>
      </c>
      <c r="D45" s="222"/>
      <c r="E45" s="248">
        <v>1148.5999999999999</v>
      </c>
      <c r="F45" s="248">
        <f t="shared" si="0"/>
        <v>1378.32</v>
      </c>
      <c r="G45" s="219"/>
      <c r="H45" s="222"/>
      <c r="I45" s="222" t="s">
        <v>343</v>
      </c>
      <c r="J45" s="223" t="s">
        <v>343</v>
      </c>
      <c r="K45" s="222" t="s">
        <v>450</v>
      </c>
      <c r="L45" s="222"/>
      <c r="M45" s="222"/>
      <c r="N45" s="223" t="s">
        <v>450</v>
      </c>
      <c r="O45" s="258" t="s">
        <v>25</v>
      </c>
      <c r="P45" s="239"/>
      <c r="Q45" s="150"/>
      <c r="R45" s="77"/>
      <c r="U45" s="90"/>
      <c r="V45" s="90"/>
    </row>
    <row r="46" spans="1:22" ht="24" customHeight="1" x14ac:dyDescent="0.3">
      <c r="A46" s="57"/>
      <c r="B46" s="219" t="s">
        <v>724</v>
      </c>
      <c r="C46" s="222" t="s">
        <v>314</v>
      </c>
      <c r="D46" s="222"/>
      <c r="E46" s="248">
        <v>1148.5999999999999</v>
      </c>
      <c r="F46" s="248">
        <f t="shared" ref="F46:F47" si="1">E46*1.2</f>
        <v>1378.32</v>
      </c>
      <c r="G46" s="219" t="s">
        <v>343</v>
      </c>
      <c r="H46" s="222" t="s">
        <v>343</v>
      </c>
      <c r="I46" s="222"/>
      <c r="J46" s="223"/>
      <c r="K46" s="222" t="s">
        <v>450</v>
      </c>
      <c r="L46" s="222"/>
      <c r="M46" s="222"/>
      <c r="N46" s="222" t="s">
        <v>450</v>
      </c>
      <c r="O46" s="258" t="s">
        <v>25</v>
      </c>
      <c r="P46" s="239"/>
      <c r="Q46" s="150"/>
      <c r="U46" s="90"/>
      <c r="V46" s="90"/>
    </row>
    <row r="47" spans="1:22" ht="24" customHeight="1" x14ac:dyDescent="0.3">
      <c r="A47" s="57"/>
      <c r="B47" s="251" t="s">
        <v>908</v>
      </c>
      <c r="C47" s="252" t="s">
        <v>314</v>
      </c>
      <c r="D47" s="252"/>
      <c r="E47" s="253">
        <v>1148.5999999999999</v>
      </c>
      <c r="F47" s="253">
        <f t="shared" si="1"/>
        <v>1378.32</v>
      </c>
      <c r="G47" s="251"/>
      <c r="H47" s="252"/>
      <c r="I47" s="252" t="s">
        <v>282</v>
      </c>
      <c r="J47" s="254" t="s">
        <v>282</v>
      </c>
      <c r="K47" s="252" t="s">
        <v>283</v>
      </c>
      <c r="L47" s="252"/>
      <c r="M47" s="252"/>
      <c r="N47" s="254" t="s">
        <v>283</v>
      </c>
      <c r="O47" s="266" t="s">
        <v>25</v>
      </c>
      <c r="P47" s="145" t="s">
        <v>966</v>
      </c>
      <c r="Q47" s="264" t="s">
        <v>992</v>
      </c>
      <c r="U47" s="90"/>
      <c r="V47" s="90"/>
    </row>
    <row r="48" spans="1:22" ht="24" customHeight="1" x14ac:dyDescent="0.3">
      <c r="A48" s="57"/>
      <c r="B48" s="243" t="s">
        <v>315</v>
      </c>
      <c r="C48" s="244" t="s">
        <v>316</v>
      </c>
      <c r="D48" s="244"/>
      <c r="E48" s="245">
        <v>1230.32</v>
      </c>
      <c r="F48" s="245">
        <f t="shared" si="0"/>
        <v>1476.3839999999998</v>
      </c>
      <c r="G48" s="243"/>
      <c r="H48" s="244"/>
      <c r="I48" s="244" t="s">
        <v>282</v>
      </c>
      <c r="J48" s="246" t="s">
        <v>282</v>
      </c>
      <c r="K48" s="244" t="s">
        <v>288</v>
      </c>
      <c r="L48" s="244"/>
      <c r="M48" s="244"/>
      <c r="N48" s="246" t="s">
        <v>288</v>
      </c>
      <c r="O48" s="298" t="s">
        <v>25</v>
      </c>
      <c r="P48" s="239"/>
      <c r="Q48" s="150"/>
      <c r="R48" s="77"/>
      <c r="U48" s="90"/>
      <c r="V48" s="90"/>
    </row>
    <row r="49" spans="1:22" ht="24" customHeight="1" x14ac:dyDescent="0.3">
      <c r="A49" s="57"/>
      <c r="B49" s="219" t="s">
        <v>317</v>
      </c>
      <c r="C49" s="222" t="s">
        <v>316</v>
      </c>
      <c r="D49" s="222"/>
      <c r="E49" s="248">
        <v>1230.32</v>
      </c>
      <c r="F49" s="248">
        <f t="shared" si="0"/>
        <v>1476.3839999999998</v>
      </c>
      <c r="G49" s="219"/>
      <c r="H49" s="222"/>
      <c r="I49" s="222" t="s">
        <v>282</v>
      </c>
      <c r="J49" s="223" t="s">
        <v>282</v>
      </c>
      <c r="K49" s="222" t="s">
        <v>318</v>
      </c>
      <c r="L49" s="222"/>
      <c r="M49" s="222"/>
      <c r="N49" s="223" t="s">
        <v>318</v>
      </c>
      <c r="O49" s="224" t="s">
        <v>25</v>
      </c>
      <c r="P49" s="239"/>
      <c r="Q49" s="150"/>
      <c r="R49" s="77"/>
      <c r="U49" s="90"/>
      <c r="V49" s="90"/>
    </row>
    <row r="50" spans="1:22" ht="24" customHeight="1" x14ac:dyDescent="0.3">
      <c r="A50" s="57"/>
      <c r="B50" s="219" t="s">
        <v>703</v>
      </c>
      <c r="C50" s="222" t="s">
        <v>704</v>
      </c>
      <c r="D50" s="222"/>
      <c r="E50" s="248">
        <v>1230.32</v>
      </c>
      <c r="F50" s="248">
        <f t="shared" si="0"/>
        <v>1476.3839999999998</v>
      </c>
      <c r="G50" s="219"/>
      <c r="H50" s="222"/>
      <c r="I50" s="222" t="s">
        <v>282</v>
      </c>
      <c r="J50" s="223" t="s">
        <v>282</v>
      </c>
      <c r="K50" s="222" t="s">
        <v>318</v>
      </c>
      <c r="L50" s="222"/>
      <c r="M50" s="222"/>
      <c r="N50" s="223" t="s">
        <v>318</v>
      </c>
      <c r="O50" s="224" t="s">
        <v>25</v>
      </c>
      <c r="P50" s="239"/>
      <c r="Q50" s="150"/>
      <c r="R50" s="77"/>
      <c r="U50" s="90"/>
      <c r="V50" s="90"/>
    </row>
    <row r="51" spans="1:22" ht="24" customHeight="1" x14ac:dyDescent="0.3">
      <c r="A51" s="57"/>
      <c r="B51" s="219" t="s">
        <v>319</v>
      </c>
      <c r="C51" s="222" t="s">
        <v>320</v>
      </c>
      <c r="D51" s="222"/>
      <c r="E51" s="248">
        <v>1306.43</v>
      </c>
      <c r="F51" s="248">
        <f t="shared" si="0"/>
        <v>1567.7160000000001</v>
      </c>
      <c r="G51" s="219" t="s">
        <v>282</v>
      </c>
      <c r="H51" s="222" t="s">
        <v>282</v>
      </c>
      <c r="I51" s="222"/>
      <c r="J51" s="223"/>
      <c r="K51" s="222" t="s">
        <v>283</v>
      </c>
      <c r="L51" s="222"/>
      <c r="M51" s="222"/>
      <c r="N51" s="223" t="s">
        <v>283</v>
      </c>
      <c r="O51" s="224" t="s">
        <v>25</v>
      </c>
      <c r="P51" s="239"/>
      <c r="Q51" s="150"/>
      <c r="R51" s="77"/>
      <c r="U51" s="90"/>
      <c r="V51" s="90"/>
    </row>
    <row r="52" spans="1:22" ht="24" customHeight="1" x14ac:dyDescent="0.3">
      <c r="B52" s="251" t="s">
        <v>909</v>
      </c>
      <c r="C52" s="252" t="s">
        <v>320</v>
      </c>
      <c r="D52" s="252"/>
      <c r="E52" s="253">
        <v>1306.43</v>
      </c>
      <c r="F52" s="253">
        <f t="shared" si="0"/>
        <v>1567.7160000000001</v>
      </c>
      <c r="G52" s="251"/>
      <c r="H52" s="252"/>
      <c r="I52" s="252" t="s">
        <v>282</v>
      </c>
      <c r="J52" s="254" t="s">
        <v>282</v>
      </c>
      <c r="K52" s="252" t="s">
        <v>283</v>
      </c>
      <c r="L52" s="252"/>
      <c r="M52" s="252"/>
      <c r="N52" s="254" t="s">
        <v>283</v>
      </c>
      <c r="O52" s="299" t="s">
        <v>25</v>
      </c>
      <c r="P52" s="145" t="s">
        <v>966</v>
      </c>
      <c r="Q52" s="250" t="s">
        <v>992</v>
      </c>
      <c r="R52" s="77"/>
      <c r="U52" s="90"/>
      <c r="V52" s="90"/>
    </row>
    <row r="53" spans="1:22" ht="24" customHeight="1" x14ac:dyDescent="0.3">
      <c r="B53" s="243" t="s">
        <v>321</v>
      </c>
      <c r="C53" s="244" t="s">
        <v>322</v>
      </c>
      <c r="D53" s="244"/>
      <c r="E53" s="245">
        <v>1330.31</v>
      </c>
      <c r="F53" s="245">
        <f t="shared" si="0"/>
        <v>1596.3719999999998</v>
      </c>
      <c r="G53" s="243"/>
      <c r="H53" s="244"/>
      <c r="I53" s="244" t="s">
        <v>282</v>
      </c>
      <c r="J53" s="246" t="s">
        <v>282</v>
      </c>
      <c r="K53" s="244" t="s">
        <v>288</v>
      </c>
      <c r="L53" s="244"/>
      <c r="M53" s="244"/>
      <c r="N53" s="246" t="s">
        <v>288</v>
      </c>
      <c r="O53" s="298" t="s">
        <v>25</v>
      </c>
      <c r="P53" s="239"/>
      <c r="Q53" s="150"/>
      <c r="R53" s="77"/>
      <c r="U53" s="90"/>
      <c r="V53" s="90"/>
    </row>
    <row r="54" spans="1:22" ht="24" customHeight="1" x14ac:dyDescent="0.3">
      <c r="B54" s="219" t="s">
        <v>323</v>
      </c>
      <c r="C54" s="222" t="s">
        <v>324</v>
      </c>
      <c r="D54" s="222"/>
      <c r="E54" s="248">
        <v>1401.83</v>
      </c>
      <c r="F54" s="248">
        <f t="shared" si="0"/>
        <v>1682.1959999999999</v>
      </c>
      <c r="G54" s="219" t="s">
        <v>282</v>
      </c>
      <c r="H54" s="222" t="s">
        <v>282</v>
      </c>
      <c r="I54" s="222"/>
      <c r="J54" s="223"/>
      <c r="K54" s="222" t="s">
        <v>283</v>
      </c>
      <c r="L54" s="222"/>
      <c r="M54" s="222"/>
      <c r="N54" s="223" t="s">
        <v>283</v>
      </c>
      <c r="O54" s="224" t="s">
        <v>25</v>
      </c>
      <c r="P54" s="239"/>
      <c r="Q54" s="150"/>
      <c r="R54" s="77"/>
      <c r="U54" s="90"/>
      <c r="V54" s="90"/>
    </row>
    <row r="55" spans="1:22" ht="24" customHeight="1" x14ac:dyDescent="0.3">
      <c r="B55" s="219" t="s">
        <v>808</v>
      </c>
      <c r="C55" s="222" t="s">
        <v>809</v>
      </c>
      <c r="D55" s="222"/>
      <c r="E55" s="248">
        <v>1330.31</v>
      </c>
      <c r="F55" s="248">
        <f t="shared" si="0"/>
        <v>1596.3719999999998</v>
      </c>
      <c r="G55" s="219"/>
      <c r="H55" s="222"/>
      <c r="I55" s="222" t="s">
        <v>282</v>
      </c>
      <c r="J55" s="223" t="s">
        <v>282</v>
      </c>
      <c r="K55" s="222" t="s">
        <v>288</v>
      </c>
      <c r="L55" s="222"/>
      <c r="M55" s="222"/>
      <c r="N55" s="223" t="s">
        <v>288</v>
      </c>
      <c r="O55" s="224"/>
      <c r="P55" s="239"/>
      <c r="Q55" s="150"/>
      <c r="R55" s="77"/>
      <c r="U55" s="90"/>
      <c r="V55" s="90"/>
    </row>
    <row r="56" spans="1:22" ht="24" customHeight="1" x14ac:dyDescent="0.3">
      <c r="B56" s="251" t="s">
        <v>910</v>
      </c>
      <c r="C56" s="252" t="s">
        <v>324</v>
      </c>
      <c r="D56" s="252"/>
      <c r="E56" s="253">
        <v>1401.83</v>
      </c>
      <c r="F56" s="253">
        <f t="shared" ref="F56" si="2">E56*1.2</f>
        <v>1682.1959999999999</v>
      </c>
      <c r="G56" s="251"/>
      <c r="H56" s="252"/>
      <c r="I56" s="252" t="s">
        <v>282</v>
      </c>
      <c r="J56" s="254" t="s">
        <v>282</v>
      </c>
      <c r="K56" s="252" t="s">
        <v>283</v>
      </c>
      <c r="L56" s="252"/>
      <c r="M56" s="252"/>
      <c r="N56" s="254" t="s">
        <v>283</v>
      </c>
      <c r="O56" s="299" t="s">
        <v>25</v>
      </c>
      <c r="P56" s="145" t="s">
        <v>966</v>
      </c>
      <c r="Q56" s="250" t="s">
        <v>992</v>
      </c>
      <c r="R56" s="77"/>
      <c r="U56" s="90"/>
      <c r="V56" s="90"/>
    </row>
    <row r="57" spans="1:22" ht="24" customHeight="1" x14ac:dyDescent="0.3">
      <c r="B57" s="243" t="s">
        <v>325</v>
      </c>
      <c r="C57" s="244" t="s">
        <v>326</v>
      </c>
      <c r="D57" s="244"/>
      <c r="E57" s="245">
        <v>1469.88</v>
      </c>
      <c r="F57" s="245">
        <f t="shared" si="0"/>
        <v>1763.856</v>
      </c>
      <c r="G57" s="243"/>
      <c r="H57" s="244"/>
      <c r="I57" s="244" t="s">
        <v>282</v>
      </c>
      <c r="J57" s="246" t="s">
        <v>282</v>
      </c>
      <c r="K57" s="244" t="s">
        <v>288</v>
      </c>
      <c r="L57" s="244"/>
      <c r="M57" s="244"/>
      <c r="N57" s="246" t="s">
        <v>288</v>
      </c>
      <c r="O57" s="298" t="s">
        <v>25</v>
      </c>
      <c r="P57" s="239"/>
      <c r="Q57" s="150"/>
      <c r="U57" s="90"/>
      <c r="V57" s="90"/>
    </row>
    <row r="58" spans="1:22" ht="24" customHeight="1" x14ac:dyDescent="0.3">
      <c r="B58" s="219" t="s">
        <v>327</v>
      </c>
      <c r="C58" s="222" t="s">
        <v>328</v>
      </c>
      <c r="D58" s="222"/>
      <c r="E58" s="248">
        <v>1539.08</v>
      </c>
      <c r="F58" s="248">
        <f t="shared" si="0"/>
        <v>1846.8959999999997</v>
      </c>
      <c r="G58" s="219" t="s">
        <v>282</v>
      </c>
      <c r="H58" s="222" t="s">
        <v>282</v>
      </c>
      <c r="I58" s="222"/>
      <c r="J58" s="223"/>
      <c r="K58" s="222" t="s">
        <v>283</v>
      </c>
      <c r="L58" s="222"/>
      <c r="M58" s="222"/>
      <c r="N58" s="223" t="s">
        <v>283</v>
      </c>
      <c r="O58" s="224" t="s">
        <v>25</v>
      </c>
      <c r="P58" s="237"/>
      <c r="Q58" s="151"/>
      <c r="R58" s="77"/>
      <c r="U58" s="90"/>
      <c r="V58" s="90"/>
    </row>
    <row r="59" spans="1:22" ht="24" customHeight="1" x14ac:dyDescent="0.3">
      <c r="B59" s="251" t="s">
        <v>911</v>
      </c>
      <c r="C59" s="252" t="s">
        <v>328</v>
      </c>
      <c r="D59" s="252"/>
      <c r="E59" s="253">
        <v>1539.08</v>
      </c>
      <c r="F59" s="253">
        <f t="shared" si="0"/>
        <v>1846.8959999999997</v>
      </c>
      <c r="G59" s="251"/>
      <c r="H59" s="252"/>
      <c r="I59" s="252" t="s">
        <v>282</v>
      </c>
      <c r="J59" s="254" t="s">
        <v>282</v>
      </c>
      <c r="K59" s="252" t="s">
        <v>283</v>
      </c>
      <c r="L59" s="252"/>
      <c r="M59" s="252"/>
      <c r="N59" s="254" t="s">
        <v>283</v>
      </c>
      <c r="O59" s="299" t="s">
        <v>25</v>
      </c>
      <c r="P59" s="145" t="s">
        <v>966</v>
      </c>
      <c r="Q59" s="250" t="s">
        <v>992</v>
      </c>
      <c r="U59" s="90"/>
      <c r="V59" s="90"/>
    </row>
    <row r="60" spans="1:22" ht="24" customHeight="1" x14ac:dyDescent="0.3">
      <c r="B60" s="243" t="s">
        <v>329</v>
      </c>
      <c r="C60" s="244" t="s">
        <v>330</v>
      </c>
      <c r="D60" s="244"/>
      <c r="E60" s="245">
        <v>1583.07</v>
      </c>
      <c r="F60" s="245">
        <f t="shared" si="0"/>
        <v>1899.6839999999997</v>
      </c>
      <c r="G60" s="243"/>
      <c r="H60" s="244"/>
      <c r="I60" s="244" t="s">
        <v>282</v>
      </c>
      <c r="J60" s="246" t="s">
        <v>282</v>
      </c>
      <c r="K60" s="244" t="s">
        <v>288</v>
      </c>
      <c r="L60" s="244"/>
      <c r="M60" s="244"/>
      <c r="N60" s="246" t="s">
        <v>288</v>
      </c>
      <c r="O60" s="298" t="s">
        <v>25</v>
      </c>
      <c r="P60" s="239"/>
      <c r="Q60" s="150"/>
      <c r="U60" s="90"/>
      <c r="V60" s="90"/>
    </row>
    <row r="61" spans="1:22" ht="24" customHeight="1" x14ac:dyDescent="0.3">
      <c r="B61" s="219" t="s">
        <v>333</v>
      </c>
      <c r="C61" s="222" t="s">
        <v>334</v>
      </c>
      <c r="D61" s="222"/>
      <c r="E61" s="248">
        <v>1650.6</v>
      </c>
      <c r="F61" s="248">
        <f t="shared" ref="F61:F91" si="3">E61*1.2</f>
        <v>1980.7199999999998</v>
      </c>
      <c r="G61" s="219" t="s">
        <v>282</v>
      </c>
      <c r="H61" s="222" t="s">
        <v>282</v>
      </c>
      <c r="I61" s="222"/>
      <c r="J61" s="223"/>
      <c r="K61" s="222" t="s">
        <v>283</v>
      </c>
      <c r="L61" s="222"/>
      <c r="M61" s="222"/>
      <c r="N61" s="223" t="s">
        <v>283</v>
      </c>
      <c r="O61" s="224" t="s">
        <v>25</v>
      </c>
      <c r="P61" s="239"/>
      <c r="Q61" s="150"/>
      <c r="R61" s="77"/>
      <c r="U61" s="90"/>
      <c r="V61" s="90"/>
    </row>
    <row r="62" spans="1:22" ht="24" customHeight="1" x14ac:dyDescent="0.3">
      <c r="B62" s="251" t="s">
        <v>912</v>
      </c>
      <c r="C62" s="252" t="s">
        <v>334</v>
      </c>
      <c r="D62" s="252"/>
      <c r="E62" s="253">
        <v>1650.6</v>
      </c>
      <c r="F62" s="253">
        <f t="shared" si="3"/>
        <v>1980.7199999999998</v>
      </c>
      <c r="G62" s="251"/>
      <c r="H62" s="252"/>
      <c r="I62" s="252" t="s">
        <v>282</v>
      </c>
      <c r="J62" s="254" t="s">
        <v>282</v>
      </c>
      <c r="K62" s="252" t="s">
        <v>283</v>
      </c>
      <c r="L62" s="252"/>
      <c r="M62" s="252"/>
      <c r="N62" s="254" t="s">
        <v>283</v>
      </c>
      <c r="O62" s="299" t="s">
        <v>25</v>
      </c>
      <c r="P62" s="153" t="s">
        <v>993</v>
      </c>
      <c r="Q62" s="250" t="s">
        <v>992</v>
      </c>
      <c r="U62" s="90"/>
      <c r="V62" s="90"/>
    </row>
    <row r="63" spans="1:22" ht="24" customHeight="1" x14ac:dyDescent="0.3">
      <c r="B63" s="243" t="s">
        <v>335</v>
      </c>
      <c r="C63" s="244" t="s">
        <v>336</v>
      </c>
      <c r="D63" s="244"/>
      <c r="E63" s="245">
        <v>1870.47</v>
      </c>
      <c r="F63" s="245">
        <f t="shared" si="3"/>
        <v>2244.5639999999999</v>
      </c>
      <c r="G63" s="243" t="s">
        <v>282</v>
      </c>
      <c r="H63" s="244" t="s">
        <v>282</v>
      </c>
      <c r="I63" s="244"/>
      <c r="J63" s="246"/>
      <c r="K63" s="244" t="s">
        <v>318</v>
      </c>
      <c r="L63" s="244"/>
      <c r="M63" s="244"/>
      <c r="N63" s="246" t="s">
        <v>318</v>
      </c>
      <c r="O63" s="298" t="s">
        <v>25</v>
      </c>
      <c r="P63" s="237"/>
      <c r="Q63" s="151"/>
      <c r="U63" s="90"/>
      <c r="V63" s="90"/>
    </row>
    <row r="64" spans="1:22" ht="24" customHeight="1" x14ac:dyDescent="0.3">
      <c r="B64" s="225" t="s">
        <v>913</v>
      </c>
      <c r="C64" s="226" t="s">
        <v>336</v>
      </c>
      <c r="D64" s="226"/>
      <c r="E64" s="227">
        <v>1870.47</v>
      </c>
      <c r="F64" s="227">
        <f t="shared" si="3"/>
        <v>2244.5639999999999</v>
      </c>
      <c r="G64" s="225"/>
      <c r="H64" s="226"/>
      <c r="I64" s="226" t="s">
        <v>282</v>
      </c>
      <c r="J64" s="228" t="s">
        <v>282</v>
      </c>
      <c r="K64" s="226" t="s">
        <v>318</v>
      </c>
      <c r="L64" s="226"/>
      <c r="M64" s="226"/>
      <c r="N64" s="228" t="s">
        <v>318</v>
      </c>
      <c r="O64" s="233" t="s">
        <v>25</v>
      </c>
      <c r="P64" s="239"/>
      <c r="Q64" s="150"/>
      <c r="U64" s="90"/>
      <c r="V64" s="90"/>
    </row>
    <row r="65" spans="2:22" ht="24" customHeight="1" x14ac:dyDescent="0.3">
      <c r="B65" s="243" t="s">
        <v>337</v>
      </c>
      <c r="C65" s="244" t="s">
        <v>338</v>
      </c>
      <c r="D65" s="244"/>
      <c r="E65" s="245">
        <v>1948.82</v>
      </c>
      <c r="F65" s="245">
        <f t="shared" si="3"/>
        <v>2338.5839999999998</v>
      </c>
      <c r="G65" s="243"/>
      <c r="H65" s="244"/>
      <c r="I65" s="244" t="s">
        <v>282</v>
      </c>
      <c r="J65" s="246" t="s">
        <v>282</v>
      </c>
      <c r="K65" s="244" t="s">
        <v>288</v>
      </c>
      <c r="L65" s="244"/>
      <c r="M65" s="244"/>
      <c r="N65" s="246" t="s">
        <v>288</v>
      </c>
      <c r="O65" s="298" t="s">
        <v>25</v>
      </c>
      <c r="P65" s="239"/>
      <c r="Q65" s="150"/>
      <c r="U65" s="90"/>
      <c r="V65" s="90"/>
    </row>
    <row r="66" spans="2:22" ht="24" customHeight="1" x14ac:dyDescent="0.3">
      <c r="B66" s="219" t="s">
        <v>922</v>
      </c>
      <c r="C66" s="222" t="s">
        <v>338</v>
      </c>
      <c r="D66" s="222"/>
      <c r="E66" s="248">
        <v>1948.82</v>
      </c>
      <c r="F66" s="248">
        <f t="shared" si="3"/>
        <v>2338.5839999999998</v>
      </c>
      <c r="G66" s="219"/>
      <c r="H66" s="222"/>
      <c r="I66" s="222" t="s">
        <v>282</v>
      </c>
      <c r="J66" s="223" t="s">
        <v>282</v>
      </c>
      <c r="K66" s="222" t="s">
        <v>288</v>
      </c>
      <c r="L66" s="222"/>
      <c r="M66" s="222"/>
      <c r="N66" s="223" t="s">
        <v>288</v>
      </c>
      <c r="O66" s="224" t="s">
        <v>25</v>
      </c>
      <c r="P66" s="239"/>
      <c r="Q66" s="150"/>
      <c r="U66" s="90"/>
      <c r="V66" s="90"/>
    </row>
    <row r="67" spans="2:22" ht="24" customHeight="1" x14ac:dyDescent="0.3">
      <c r="B67" s="219" t="s">
        <v>339</v>
      </c>
      <c r="C67" s="222" t="s">
        <v>340</v>
      </c>
      <c r="D67" s="222"/>
      <c r="E67" s="248">
        <v>2017.72</v>
      </c>
      <c r="F67" s="248">
        <f t="shared" si="3"/>
        <v>2421.2640000000001</v>
      </c>
      <c r="G67" s="219" t="s">
        <v>282</v>
      </c>
      <c r="H67" s="222" t="s">
        <v>282</v>
      </c>
      <c r="I67" s="222"/>
      <c r="J67" s="223"/>
      <c r="K67" s="222" t="s">
        <v>318</v>
      </c>
      <c r="L67" s="222"/>
      <c r="M67" s="222"/>
      <c r="N67" s="223" t="s">
        <v>318</v>
      </c>
      <c r="O67" s="224" t="s">
        <v>25</v>
      </c>
      <c r="P67" s="239"/>
      <c r="Q67" s="150"/>
      <c r="U67" s="90"/>
      <c r="V67" s="90"/>
    </row>
    <row r="68" spans="2:22" ht="24" customHeight="1" x14ac:dyDescent="0.3">
      <c r="B68" s="251" t="s">
        <v>914</v>
      </c>
      <c r="C68" s="252" t="s">
        <v>340</v>
      </c>
      <c r="D68" s="252"/>
      <c r="E68" s="253">
        <v>2017.72</v>
      </c>
      <c r="F68" s="253">
        <f t="shared" si="3"/>
        <v>2421.2640000000001</v>
      </c>
      <c r="G68" s="251"/>
      <c r="H68" s="252"/>
      <c r="I68" s="252" t="s">
        <v>282</v>
      </c>
      <c r="J68" s="254" t="s">
        <v>282</v>
      </c>
      <c r="K68" s="252" t="s">
        <v>318</v>
      </c>
      <c r="L68" s="252"/>
      <c r="M68" s="252"/>
      <c r="N68" s="254" t="s">
        <v>318</v>
      </c>
      <c r="O68" s="299" t="s">
        <v>25</v>
      </c>
      <c r="P68" s="145" t="s">
        <v>966</v>
      </c>
      <c r="Q68" s="250" t="s">
        <v>992</v>
      </c>
      <c r="U68" s="90"/>
      <c r="V68" s="90"/>
    </row>
    <row r="69" spans="2:22" ht="24" customHeight="1" x14ac:dyDescent="0.3">
      <c r="B69" s="243" t="s">
        <v>341</v>
      </c>
      <c r="C69" s="244" t="s">
        <v>342</v>
      </c>
      <c r="D69" s="244"/>
      <c r="E69" s="245">
        <v>2315.9699999999998</v>
      </c>
      <c r="F69" s="245">
        <f t="shared" si="3"/>
        <v>2779.1639999999998</v>
      </c>
      <c r="G69" s="243" t="s">
        <v>343</v>
      </c>
      <c r="H69" s="244" t="s">
        <v>343</v>
      </c>
      <c r="I69" s="244"/>
      <c r="J69" s="246"/>
      <c r="K69" s="244" t="s">
        <v>119</v>
      </c>
      <c r="L69" s="244"/>
      <c r="M69" s="244"/>
      <c r="N69" s="246" t="s">
        <v>123</v>
      </c>
      <c r="O69" s="298" t="s">
        <v>25</v>
      </c>
      <c r="P69" s="239"/>
      <c r="Q69" s="150"/>
      <c r="U69" s="90"/>
      <c r="V69" s="90"/>
    </row>
    <row r="70" spans="2:22" ht="24" customHeight="1" x14ac:dyDescent="0.3">
      <c r="B70" s="219" t="s">
        <v>855</v>
      </c>
      <c r="C70" s="222" t="s">
        <v>342</v>
      </c>
      <c r="D70" s="222"/>
      <c r="E70" s="248">
        <v>2315.9699999999998</v>
      </c>
      <c r="F70" s="248">
        <f t="shared" si="3"/>
        <v>2779.1639999999998</v>
      </c>
      <c r="G70" s="219" t="s">
        <v>343</v>
      </c>
      <c r="H70" s="222" t="s">
        <v>343</v>
      </c>
      <c r="I70" s="222"/>
      <c r="J70" s="223"/>
      <c r="K70" s="222" t="s">
        <v>119</v>
      </c>
      <c r="L70" s="222"/>
      <c r="M70" s="222"/>
      <c r="N70" s="223" t="s">
        <v>123</v>
      </c>
      <c r="O70" s="224"/>
      <c r="P70" s="239"/>
      <c r="Q70" s="150"/>
      <c r="U70" s="90"/>
      <c r="V70" s="90"/>
    </row>
    <row r="71" spans="2:22" ht="24" customHeight="1" x14ac:dyDescent="0.3">
      <c r="B71" s="219" t="s">
        <v>344</v>
      </c>
      <c r="C71" s="222" t="s">
        <v>345</v>
      </c>
      <c r="D71" s="222"/>
      <c r="E71" s="248">
        <v>2391.39</v>
      </c>
      <c r="F71" s="248">
        <f t="shared" si="3"/>
        <v>2869.6679999999997</v>
      </c>
      <c r="G71" s="219" t="s">
        <v>282</v>
      </c>
      <c r="H71" s="222" t="s">
        <v>282</v>
      </c>
      <c r="I71" s="222"/>
      <c r="J71" s="223"/>
      <c r="K71" s="222" t="s">
        <v>318</v>
      </c>
      <c r="L71" s="222"/>
      <c r="M71" s="222"/>
      <c r="N71" s="223" t="s">
        <v>318</v>
      </c>
      <c r="O71" s="224" t="s">
        <v>25</v>
      </c>
      <c r="P71" s="237"/>
      <c r="Q71" s="151"/>
      <c r="U71" s="90"/>
      <c r="V71" s="90"/>
    </row>
    <row r="72" spans="2:22" ht="24" customHeight="1" x14ac:dyDescent="0.3">
      <c r="B72" s="251" t="s">
        <v>915</v>
      </c>
      <c r="C72" s="252" t="s">
        <v>345</v>
      </c>
      <c r="D72" s="252"/>
      <c r="E72" s="253">
        <v>2391.39</v>
      </c>
      <c r="F72" s="253">
        <f t="shared" si="3"/>
        <v>2869.6679999999997</v>
      </c>
      <c r="G72" s="251"/>
      <c r="H72" s="252"/>
      <c r="I72" s="252" t="s">
        <v>282</v>
      </c>
      <c r="J72" s="254" t="s">
        <v>282</v>
      </c>
      <c r="K72" s="252" t="s">
        <v>318</v>
      </c>
      <c r="L72" s="252"/>
      <c r="M72" s="252"/>
      <c r="N72" s="254" t="s">
        <v>318</v>
      </c>
      <c r="O72" s="299" t="s">
        <v>25</v>
      </c>
      <c r="P72" s="145" t="s">
        <v>966</v>
      </c>
      <c r="Q72" s="250" t="s">
        <v>992</v>
      </c>
      <c r="U72" s="90"/>
      <c r="V72" s="90"/>
    </row>
    <row r="73" spans="2:22" ht="24" customHeight="1" x14ac:dyDescent="0.3">
      <c r="B73" s="243" t="s">
        <v>346</v>
      </c>
      <c r="C73" s="244" t="s">
        <v>347</v>
      </c>
      <c r="D73" s="244"/>
      <c r="E73" s="245">
        <v>2472.1999999999998</v>
      </c>
      <c r="F73" s="245">
        <f t="shared" si="3"/>
        <v>2966.64</v>
      </c>
      <c r="G73" s="243" t="s">
        <v>282</v>
      </c>
      <c r="H73" s="244" t="s">
        <v>282</v>
      </c>
      <c r="I73" s="244"/>
      <c r="J73" s="246"/>
      <c r="K73" s="244" t="s">
        <v>318</v>
      </c>
      <c r="L73" s="244"/>
      <c r="M73" s="244"/>
      <c r="N73" s="246" t="s">
        <v>318</v>
      </c>
      <c r="O73" s="298" t="s">
        <v>25</v>
      </c>
      <c r="P73" s="239"/>
      <c r="Q73" s="150"/>
      <c r="U73" s="90"/>
      <c r="V73" s="90"/>
    </row>
    <row r="74" spans="2:22" ht="24" customHeight="1" x14ac:dyDescent="0.3">
      <c r="B74" s="219" t="s">
        <v>916</v>
      </c>
      <c r="C74" s="222" t="s">
        <v>347</v>
      </c>
      <c r="D74" s="222"/>
      <c r="E74" s="248">
        <v>2472.1999999999998</v>
      </c>
      <c r="F74" s="248">
        <f t="shared" si="3"/>
        <v>2966.64</v>
      </c>
      <c r="G74" s="219"/>
      <c r="H74" s="222"/>
      <c r="I74" s="222" t="s">
        <v>282</v>
      </c>
      <c r="J74" s="223" t="s">
        <v>282</v>
      </c>
      <c r="K74" s="222" t="s">
        <v>318</v>
      </c>
      <c r="L74" s="222"/>
      <c r="M74" s="222"/>
      <c r="N74" s="223" t="s">
        <v>318</v>
      </c>
      <c r="O74" s="224" t="s">
        <v>25</v>
      </c>
      <c r="P74" s="239"/>
      <c r="Q74" s="150"/>
      <c r="U74" s="90"/>
      <c r="V74" s="90"/>
    </row>
    <row r="75" spans="2:22" ht="24" customHeight="1" x14ac:dyDescent="0.3">
      <c r="B75" s="219" t="s">
        <v>348</v>
      </c>
      <c r="C75" s="222" t="s">
        <v>349</v>
      </c>
      <c r="D75" s="222"/>
      <c r="E75" s="248">
        <v>2693.05</v>
      </c>
      <c r="F75" s="248">
        <f t="shared" si="3"/>
        <v>3231.6600000000003</v>
      </c>
      <c r="G75" s="219" t="s">
        <v>282</v>
      </c>
      <c r="H75" s="222" t="s">
        <v>282</v>
      </c>
      <c r="I75" s="222"/>
      <c r="J75" s="223"/>
      <c r="K75" s="222" t="s">
        <v>318</v>
      </c>
      <c r="L75" s="222"/>
      <c r="M75" s="222"/>
      <c r="N75" s="223" t="s">
        <v>318</v>
      </c>
      <c r="O75" s="224" t="s">
        <v>25</v>
      </c>
      <c r="P75" s="239"/>
      <c r="Q75" s="150"/>
      <c r="U75" s="90"/>
      <c r="V75" s="90"/>
    </row>
    <row r="76" spans="2:22" ht="24" customHeight="1" x14ac:dyDescent="0.3">
      <c r="B76" s="251" t="s">
        <v>917</v>
      </c>
      <c r="C76" s="252" t="s">
        <v>349</v>
      </c>
      <c r="D76" s="252"/>
      <c r="E76" s="253" t="s">
        <v>1071</v>
      </c>
      <c r="F76" s="253" t="e">
        <f t="shared" si="3"/>
        <v>#VALUE!</v>
      </c>
      <c r="G76" s="251"/>
      <c r="H76" s="252"/>
      <c r="I76" s="252" t="s">
        <v>282</v>
      </c>
      <c r="J76" s="254" t="s">
        <v>282</v>
      </c>
      <c r="K76" s="252" t="s">
        <v>318</v>
      </c>
      <c r="L76" s="252"/>
      <c r="M76" s="252"/>
      <c r="N76" s="254" t="s">
        <v>318</v>
      </c>
      <c r="O76" s="299" t="s">
        <v>25</v>
      </c>
      <c r="P76" s="145" t="s">
        <v>966</v>
      </c>
      <c r="Q76" s="250" t="s">
        <v>992</v>
      </c>
      <c r="U76" s="90"/>
      <c r="V76" s="90"/>
    </row>
    <row r="77" spans="2:22" ht="24" customHeight="1" x14ac:dyDescent="0.3">
      <c r="B77" s="243" t="s">
        <v>350</v>
      </c>
      <c r="C77" s="244" t="s">
        <v>351</v>
      </c>
      <c r="D77" s="244"/>
      <c r="E77" s="245">
        <v>2846</v>
      </c>
      <c r="F77" s="245">
        <f t="shared" si="3"/>
        <v>3415.2</v>
      </c>
      <c r="G77" s="243"/>
      <c r="H77" s="244"/>
      <c r="I77" s="244" t="s">
        <v>282</v>
      </c>
      <c r="J77" s="246" t="s">
        <v>282</v>
      </c>
      <c r="K77" s="244" t="s">
        <v>318</v>
      </c>
      <c r="L77" s="244"/>
      <c r="M77" s="244"/>
      <c r="N77" s="246" t="s">
        <v>318</v>
      </c>
      <c r="O77" s="298" t="s">
        <v>25</v>
      </c>
      <c r="P77" s="239"/>
      <c r="Q77" s="150"/>
      <c r="U77" s="90"/>
      <c r="V77" s="90"/>
    </row>
    <row r="78" spans="2:22" ht="24" customHeight="1" x14ac:dyDescent="0.3">
      <c r="B78" s="219" t="s">
        <v>923</v>
      </c>
      <c r="C78" s="222" t="s">
        <v>351</v>
      </c>
      <c r="D78" s="222"/>
      <c r="E78" s="248">
        <v>2846</v>
      </c>
      <c r="F78" s="248">
        <f t="shared" si="3"/>
        <v>3415.2</v>
      </c>
      <c r="G78" s="219"/>
      <c r="H78" s="222"/>
      <c r="I78" s="222" t="s">
        <v>282</v>
      </c>
      <c r="J78" s="223" t="s">
        <v>282</v>
      </c>
      <c r="K78" s="222" t="s">
        <v>318</v>
      </c>
      <c r="L78" s="222"/>
      <c r="M78" s="222"/>
      <c r="N78" s="223" t="s">
        <v>318</v>
      </c>
      <c r="O78" s="224" t="s">
        <v>25</v>
      </c>
      <c r="P78" s="239"/>
      <c r="Q78" s="150"/>
    </row>
    <row r="79" spans="2:22" ht="24" customHeight="1" x14ac:dyDescent="0.3">
      <c r="B79" s="219" t="s">
        <v>352</v>
      </c>
      <c r="C79" s="222" t="s">
        <v>353</v>
      </c>
      <c r="D79" s="222"/>
      <c r="E79" s="248">
        <v>2920.77</v>
      </c>
      <c r="F79" s="248">
        <f t="shared" si="3"/>
        <v>3504.924</v>
      </c>
      <c r="G79" s="219" t="s">
        <v>282</v>
      </c>
      <c r="H79" s="222" t="s">
        <v>282</v>
      </c>
      <c r="I79" s="222"/>
      <c r="J79" s="223"/>
      <c r="K79" s="222" t="s">
        <v>318</v>
      </c>
      <c r="L79" s="222"/>
      <c r="M79" s="222"/>
      <c r="N79" s="223" t="s">
        <v>318</v>
      </c>
      <c r="O79" s="224" t="s">
        <v>25</v>
      </c>
      <c r="P79" s="239"/>
      <c r="Q79" s="150"/>
      <c r="U79" s="90"/>
      <c r="V79" s="90"/>
    </row>
    <row r="80" spans="2:22" ht="24" customHeight="1" x14ac:dyDescent="0.3">
      <c r="B80" s="251" t="s">
        <v>918</v>
      </c>
      <c r="C80" s="252" t="s">
        <v>353</v>
      </c>
      <c r="D80" s="252"/>
      <c r="E80" s="253">
        <v>2920.77</v>
      </c>
      <c r="F80" s="253">
        <f t="shared" si="3"/>
        <v>3504.924</v>
      </c>
      <c r="G80" s="251"/>
      <c r="H80" s="252"/>
      <c r="I80" s="252" t="s">
        <v>282</v>
      </c>
      <c r="J80" s="254" t="s">
        <v>282</v>
      </c>
      <c r="K80" s="252" t="s">
        <v>318</v>
      </c>
      <c r="L80" s="252"/>
      <c r="M80" s="252"/>
      <c r="N80" s="254" t="s">
        <v>318</v>
      </c>
      <c r="O80" s="299" t="s">
        <v>25</v>
      </c>
      <c r="P80" s="145" t="s">
        <v>966</v>
      </c>
      <c r="Q80" s="250" t="s">
        <v>992</v>
      </c>
    </row>
    <row r="81" spans="1:25" ht="24" customHeight="1" x14ac:dyDescent="0.3">
      <c r="B81" s="243" t="s">
        <v>354</v>
      </c>
      <c r="C81" s="244" t="s">
        <v>355</v>
      </c>
      <c r="D81" s="244"/>
      <c r="E81" s="245">
        <v>3264.19</v>
      </c>
      <c r="F81" s="245">
        <f t="shared" si="3"/>
        <v>3917.0279999999998</v>
      </c>
      <c r="G81" s="243"/>
      <c r="H81" s="244"/>
      <c r="I81" s="244" t="s">
        <v>282</v>
      </c>
      <c r="J81" s="246" t="s">
        <v>282</v>
      </c>
      <c r="K81" s="244" t="s">
        <v>318</v>
      </c>
      <c r="L81" s="244"/>
      <c r="M81" s="244"/>
      <c r="N81" s="246" t="s">
        <v>318</v>
      </c>
      <c r="O81" s="298" t="s">
        <v>25</v>
      </c>
      <c r="P81" s="239"/>
      <c r="Q81" s="150"/>
      <c r="U81" s="90"/>
      <c r="V81" s="90"/>
    </row>
    <row r="82" spans="1:25" ht="24" customHeight="1" x14ac:dyDescent="0.3">
      <c r="B82" s="219" t="s">
        <v>924</v>
      </c>
      <c r="C82" s="222" t="s">
        <v>355</v>
      </c>
      <c r="D82" s="222"/>
      <c r="E82" s="248">
        <v>3264.19</v>
      </c>
      <c r="F82" s="248">
        <f t="shared" si="3"/>
        <v>3917.0279999999998</v>
      </c>
      <c r="G82" s="219"/>
      <c r="H82" s="222"/>
      <c r="I82" s="222" t="s">
        <v>282</v>
      </c>
      <c r="J82" s="223" t="s">
        <v>282</v>
      </c>
      <c r="K82" s="222" t="s">
        <v>318</v>
      </c>
      <c r="L82" s="222"/>
      <c r="M82" s="222"/>
      <c r="N82" s="223" t="s">
        <v>318</v>
      </c>
      <c r="O82" s="224" t="s">
        <v>25</v>
      </c>
      <c r="P82" s="145" t="s">
        <v>966</v>
      </c>
      <c r="Q82" s="232"/>
    </row>
    <row r="83" spans="1:25" ht="24" customHeight="1" x14ac:dyDescent="0.3">
      <c r="B83" s="251" t="s">
        <v>1046</v>
      </c>
      <c r="C83" s="252" t="s">
        <v>1047</v>
      </c>
      <c r="D83" s="252"/>
      <c r="E83" s="253">
        <v>3427.4</v>
      </c>
      <c r="F83" s="253">
        <f t="shared" si="3"/>
        <v>4112.88</v>
      </c>
      <c r="G83" s="251"/>
      <c r="H83" s="252"/>
      <c r="I83" s="252" t="s">
        <v>1048</v>
      </c>
      <c r="J83" s="254" t="s">
        <v>1048</v>
      </c>
      <c r="K83" s="252" t="s">
        <v>318</v>
      </c>
      <c r="L83" s="252"/>
      <c r="M83" s="252"/>
      <c r="N83" s="254" t="s">
        <v>318</v>
      </c>
      <c r="O83" s="299" t="s">
        <v>25</v>
      </c>
      <c r="P83" s="232"/>
      <c r="Q83" s="250" t="s">
        <v>992</v>
      </c>
    </row>
    <row r="84" spans="1:25" ht="24" customHeight="1" x14ac:dyDescent="0.3">
      <c r="B84" s="219"/>
      <c r="C84" s="220" t="s">
        <v>356</v>
      </c>
      <c r="D84" s="220"/>
      <c r="E84" s="221">
        <v>3442.65</v>
      </c>
      <c r="F84" s="248">
        <f t="shared" si="3"/>
        <v>4131.18</v>
      </c>
      <c r="G84" s="219"/>
      <c r="H84" s="222"/>
      <c r="I84" s="222"/>
      <c r="J84" s="223"/>
      <c r="K84" s="222"/>
      <c r="L84" s="220"/>
      <c r="M84" s="220"/>
      <c r="N84" s="223"/>
      <c r="O84" s="224"/>
      <c r="P84" s="256"/>
      <c r="Q84" s="152"/>
    </row>
    <row r="85" spans="1:25" ht="24" customHeight="1" x14ac:dyDescent="0.3">
      <c r="B85" s="219"/>
      <c r="C85" s="220" t="s">
        <v>357</v>
      </c>
      <c r="D85" s="220"/>
      <c r="E85" s="221">
        <v>3673.2</v>
      </c>
      <c r="F85" s="248">
        <f t="shared" si="3"/>
        <v>4407.8399999999992</v>
      </c>
      <c r="G85" s="219"/>
      <c r="H85" s="222"/>
      <c r="I85" s="222"/>
      <c r="J85" s="223"/>
      <c r="K85" s="222"/>
      <c r="L85" s="220"/>
      <c r="M85" s="220"/>
      <c r="N85" s="223"/>
      <c r="O85" s="224"/>
      <c r="P85" s="239"/>
      <c r="Q85" s="150"/>
    </row>
    <row r="86" spans="1:25" ht="24" customHeight="1" x14ac:dyDescent="0.3">
      <c r="B86" s="219"/>
      <c r="C86" s="220" t="s">
        <v>358</v>
      </c>
      <c r="D86" s="220"/>
      <c r="E86" s="221">
        <v>3876.79</v>
      </c>
      <c r="F86" s="248">
        <f t="shared" si="3"/>
        <v>4652.1480000000001</v>
      </c>
      <c r="G86" s="219"/>
      <c r="H86" s="222"/>
      <c r="I86" s="222"/>
      <c r="J86" s="223"/>
      <c r="K86" s="222"/>
      <c r="L86" s="220"/>
      <c r="M86" s="220"/>
      <c r="N86" s="223"/>
      <c r="O86" s="224"/>
      <c r="P86" s="239"/>
      <c r="Q86" s="150"/>
    </row>
    <row r="87" spans="1:25" ht="24" customHeight="1" x14ac:dyDescent="0.3">
      <c r="B87" s="219"/>
      <c r="C87" s="220" t="s">
        <v>359</v>
      </c>
      <c r="D87" s="220"/>
      <c r="E87" s="221">
        <v>4078.54</v>
      </c>
      <c r="F87" s="248">
        <f t="shared" si="3"/>
        <v>4894.2479999999996</v>
      </c>
      <c r="G87" s="219"/>
      <c r="H87" s="222"/>
      <c r="I87" s="222"/>
      <c r="J87" s="223"/>
      <c r="K87" s="222"/>
      <c r="L87" s="220"/>
      <c r="M87" s="220"/>
      <c r="N87" s="223"/>
      <c r="O87" s="224"/>
      <c r="P87" s="239"/>
      <c r="Q87" s="150"/>
    </row>
    <row r="88" spans="1:25" ht="24" customHeight="1" x14ac:dyDescent="0.3">
      <c r="B88" s="219"/>
      <c r="C88" s="220" t="s">
        <v>360</v>
      </c>
      <c r="D88" s="220"/>
      <c r="E88" s="221">
        <v>4284.1000000000004</v>
      </c>
      <c r="F88" s="248">
        <f t="shared" si="3"/>
        <v>5140.92</v>
      </c>
      <c r="G88" s="219"/>
      <c r="H88" s="222"/>
      <c r="I88" s="222"/>
      <c r="J88" s="223"/>
      <c r="K88" s="222"/>
      <c r="L88" s="220"/>
      <c r="M88" s="220"/>
      <c r="N88" s="223"/>
      <c r="O88" s="224"/>
      <c r="P88" s="239"/>
      <c r="Q88" s="150"/>
    </row>
    <row r="89" spans="1:25" ht="24" customHeight="1" x14ac:dyDescent="0.3">
      <c r="B89" s="219"/>
      <c r="C89" s="220" t="s">
        <v>361</v>
      </c>
      <c r="D89" s="220"/>
      <c r="E89" s="221">
        <v>4491.0600000000004</v>
      </c>
      <c r="F89" s="248">
        <f t="shared" si="3"/>
        <v>5389.2719999999999</v>
      </c>
      <c r="G89" s="219"/>
      <c r="H89" s="222"/>
      <c r="I89" s="222"/>
      <c r="J89" s="223"/>
      <c r="K89" s="222"/>
      <c r="L89" s="220"/>
      <c r="M89" s="220"/>
      <c r="N89" s="223"/>
      <c r="O89" s="224"/>
      <c r="P89" s="239"/>
      <c r="Q89" s="150"/>
    </row>
    <row r="90" spans="1:25" ht="24" customHeight="1" x14ac:dyDescent="0.3">
      <c r="B90" s="219"/>
      <c r="C90" s="220" t="s">
        <v>362</v>
      </c>
      <c r="D90" s="220"/>
      <c r="E90" s="221">
        <v>4702.04</v>
      </c>
      <c r="F90" s="248">
        <f t="shared" si="3"/>
        <v>5642.4479999999994</v>
      </c>
      <c r="G90" s="219"/>
      <c r="H90" s="222"/>
      <c r="I90" s="222"/>
      <c r="J90" s="223"/>
      <c r="K90" s="222"/>
      <c r="L90" s="220"/>
      <c r="M90" s="220"/>
      <c r="N90" s="223"/>
      <c r="O90" s="224"/>
      <c r="P90" s="239"/>
      <c r="Q90" s="150"/>
    </row>
    <row r="91" spans="1:25" ht="24" customHeight="1" x14ac:dyDescent="0.3">
      <c r="B91" s="225"/>
      <c r="C91" s="226" t="s">
        <v>363</v>
      </c>
      <c r="D91" s="226"/>
      <c r="E91" s="227">
        <v>4903.55</v>
      </c>
      <c r="F91" s="227">
        <f t="shared" si="3"/>
        <v>5884.26</v>
      </c>
      <c r="G91" s="225"/>
      <c r="H91" s="226"/>
      <c r="I91" s="226"/>
      <c r="J91" s="228"/>
      <c r="K91" s="226"/>
      <c r="L91" s="226"/>
      <c r="M91" s="226"/>
      <c r="N91" s="228"/>
      <c r="O91" s="233"/>
      <c r="P91" s="239"/>
      <c r="Q91" s="150"/>
    </row>
    <row r="92" spans="1:25" ht="37.200000000000003" customHeight="1" x14ac:dyDescent="0.25">
      <c r="B92" s="369" t="s">
        <v>1033</v>
      </c>
      <c r="C92" s="370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371"/>
      <c r="P92" s="371"/>
      <c r="Q92" s="372"/>
      <c r="R92" s="315"/>
      <c r="S92" s="93"/>
      <c r="T92" s="96"/>
      <c r="U92" s="96"/>
      <c r="V92"/>
      <c r="W92"/>
      <c r="X92" s="2"/>
      <c r="Y92" s="2"/>
    </row>
    <row r="93" spans="1:25" ht="24" customHeight="1" x14ac:dyDescent="0.3">
      <c r="A93" s="57"/>
      <c r="B93" s="243" t="s">
        <v>286</v>
      </c>
      <c r="C93" s="244" t="s">
        <v>287</v>
      </c>
      <c r="D93" s="244"/>
      <c r="E93" s="245">
        <v>681.85</v>
      </c>
      <c r="F93" s="297">
        <f t="shared" ref="F93:F101" si="4">E93*1.2</f>
        <v>818.22</v>
      </c>
      <c r="G93" s="243"/>
      <c r="H93" s="244"/>
      <c r="I93" s="244" t="s">
        <v>119</v>
      </c>
      <c r="J93" s="244" t="s">
        <v>119</v>
      </c>
      <c r="K93" s="243" t="s">
        <v>288</v>
      </c>
      <c r="L93" s="244"/>
      <c r="M93" s="244"/>
      <c r="N93" s="246" t="s">
        <v>288</v>
      </c>
      <c r="O93" s="298" t="s">
        <v>25</v>
      </c>
      <c r="P93" s="153" t="s">
        <v>993</v>
      </c>
      <c r="Q93" s="288" t="s">
        <v>992</v>
      </c>
      <c r="U93" s="90"/>
      <c r="V93" s="90"/>
    </row>
    <row r="94" spans="1:25" ht="24" customHeight="1" x14ac:dyDescent="0.3">
      <c r="A94" s="66"/>
      <c r="B94" s="219" t="s">
        <v>289</v>
      </c>
      <c r="C94" s="222" t="s">
        <v>287</v>
      </c>
      <c r="D94" s="222"/>
      <c r="E94" s="248">
        <v>681.85</v>
      </c>
      <c r="F94" s="295">
        <f t="shared" si="4"/>
        <v>818.22</v>
      </c>
      <c r="G94" s="219"/>
      <c r="H94" s="222"/>
      <c r="I94" s="222" t="s">
        <v>288</v>
      </c>
      <c r="J94" s="222" t="s">
        <v>288</v>
      </c>
      <c r="K94" s="219" t="s">
        <v>119</v>
      </c>
      <c r="L94" s="222"/>
      <c r="M94" s="222"/>
      <c r="N94" s="223" t="s">
        <v>158</v>
      </c>
      <c r="O94" s="224" t="s">
        <v>25</v>
      </c>
      <c r="P94" s="239"/>
      <c r="Q94" s="150"/>
      <c r="U94" s="90"/>
      <c r="V94" s="90"/>
    </row>
    <row r="95" spans="1:25" ht="24" customHeight="1" x14ac:dyDescent="0.3">
      <c r="A95" s="66"/>
      <c r="B95" s="219" t="s">
        <v>290</v>
      </c>
      <c r="C95" s="222" t="s">
        <v>291</v>
      </c>
      <c r="D95" s="222"/>
      <c r="E95" s="248">
        <v>765.37</v>
      </c>
      <c r="F95" s="295">
        <f t="shared" ref="F95:F96" si="5">E95*1.2</f>
        <v>918.44399999999996</v>
      </c>
      <c r="G95" s="219" t="s">
        <v>118</v>
      </c>
      <c r="H95" s="222" t="s">
        <v>118</v>
      </c>
      <c r="I95" s="222"/>
      <c r="J95" s="222"/>
      <c r="K95" s="219" t="s">
        <v>288</v>
      </c>
      <c r="L95" s="222"/>
      <c r="M95" s="222"/>
      <c r="N95" s="223" t="s">
        <v>288</v>
      </c>
      <c r="O95" s="224" t="s">
        <v>25</v>
      </c>
      <c r="P95" s="145" t="s">
        <v>966</v>
      </c>
      <c r="Q95" s="288" t="s">
        <v>992</v>
      </c>
      <c r="U95" s="90"/>
      <c r="V95" s="90"/>
    </row>
    <row r="96" spans="1:25" ht="24" customHeight="1" x14ac:dyDescent="0.3">
      <c r="A96" s="57"/>
      <c r="B96" s="225" t="s">
        <v>1059</v>
      </c>
      <c r="C96" s="226" t="s">
        <v>1072</v>
      </c>
      <c r="D96" s="226"/>
      <c r="E96" s="227">
        <v>851.26</v>
      </c>
      <c r="F96" s="296">
        <f t="shared" si="5"/>
        <v>1021.5119999999999</v>
      </c>
      <c r="G96" s="225"/>
      <c r="H96" s="226"/>
      <c r="I96" s="226" t="s">
        <v>282</v>
      </c>
      <c r="J96" s="226" t="s">
        <v>282</v>
      </c>
      <c r="K96" s="225" t="s">
        <v>288</v>
      </c>
      <c r="L96" s="226"/>
      <c r="M96" s="226"/>
      <c r="N96" s="228" t="s">
        <v>288</v>
      </c>
      <c r="O96" s="233" t="s">
        <v>25</v>
      </c>
      <c r="P96" s="239"/>
      <c r="Q96" s="150"/>
      <c r="R96" s="91"/>
      <c r="U96" s="90"/>
      <c r="V96" s="90"/>
    </row>
    <row r="97" spans="1:22" ht="24" customHeight="1" x14ac:dyDescent="0.3">
      <c r="A97" s="57"/>
      <c r="B97" s="243" t="s">
        <v>296</v>
      </c>
      <c r="C97" s="244" t="s">
        <v>297</v>
      </c>
      <c r="D97" s="244"/>
      <c r="E97" s="245">
        <v>951.16</v>
      </c>
      <c r="F97" s="245">
        <f t="shared" si="4"/>
        <v>1141.3919999999998</v>
      </c>
      <c r="G97" s="243" t="s">
        <v>282</v>
      </c>
      <c r="H97" s="244" t="s">
        <v>282</v>
      </c>
      <c r="I97" s="244"/>
      <c r="J97" s="246"/>
      <c r="K97" s="243" t="s">
        <v>288</v>
      </c>
      <c r="L97" s="244"/>
      <c r="M97" s="244"/>
      <c r="N97" s="246" t="s">
        <v>288</v>
      </c>
      <c r="O97" s="298" t="s">
        <v>25</v>
      </c>
      <c r="P97" s="145" t="s">
        <v>966</v>
      </c>
      <c r="Q97" s="288" t="s">
        <v>992</v>
      </c>
      <c r="U97" s="90"/>
      <c r="V97" s="90"/>
    </row>
    <row r="98" spans="1:22" ht="24" customHeight="1" x14ac:dyDescent="0.3">
      <c r="A98" s="57"/>
      <c r="B98" s="219" t="s">
        <v>298</v>
      </c>
      <c r="C98" s="222" t="s">
        <v>297</v>
      </c>
      <c r="D98" s="222"/>
      <c r="E98" s="248">
        <v>951.16</v>
      </c>
      <c r="F98" s="248">
        <f t="shared" si="4"/>
        <v>1141.3919999999998</v>
      </c>
      <c r="G98" s="219"/>
      <c r="H98" s="222"/>
      <c r="I98" s="222" t="s">
        <v>158</v>
      </c>
      <c r="J98" s="223" t="s">
        <v>158</v>
      </c>
      <c r="K98" s="219" t="s">
        <v>288</v>
      </c>
      <c r="L98" s="222"/>
      <c r="M98" s="222"/>
      <c r="N98" s="223" t="s">
        <v>288</v>
      </c>
      <c r="O98" s="224" t="s">
        <v>25</v>
      </c>
      <c r="P98" s="239"/>
      <c r="Q98" s="150"/>
      <c r="U98" s="90"/>
      <c r="V98" s="90"/>
    </row>
    <row r="99" spans="1:22" ht="24" customHeight="1" x14ac:dyDescent="0.3">
      <c r="A99" s="57"/>
      <c r="B99" s="219" t="s">
        <v>726</v>
      </c>
      <c r="C99" s="222" t="s">
        <v>727</v>
      </c>
      <c r="D99" s="222"/>
      <c r="E99" s="248">
        <v>1035.0899999999999</v>
      </c>
      <c r="F99" s="248">
        <f t="shared" ref="F99" si="6">E99*1.2</f>
        <v>1242.1079999999999</v>
      </c>
      <c r="G99" s="219" t="s">
        <v>218</v>
      </c>
      <c r="H99" s="222" t="s">
        <v>218</v>
      </c>
      <c r="I99" s="222"/>
      <c r="J99" s="223"/>
      <c r="K99" s="219" t="s">
        <v>730</v>
      </c>
      <c r="L99" s="222"/>
      <c r="M99" s="222"/>
      <c r="N99" s="223" t="s">
        <v>218</v>
      </c>
      <c r="O99" s="258" t="s">
        <v>25</v>
      </c>
      <c r="P99" s="239"/>
      <c r="Q99" s="150"/>
      <c r="U99" s="90"/>
      <c r="V99" s="90"/>
    </row>
    <row r="100" spans="1:22" ht="24" customHeight="1" x14ac:dyDescent="0.3">
      <c r="A100" s="57"/>
      <c r="B100" s="225" t="s">
        <v>1056</v>
      </c>
      <c r="C100" s="226" t="s">
        <v>727</v>
      </c>
      <c r="D100" s="226"/>
      <c r="E100" s="227">
        <v>1035.0899999999999</v>
      </c>
      <c r="F100" s="227">
        <f t="shared" si="4"/>
        <v>1242.1079999999999</v>
      </c>
      <c r="G100" s="225"/>
      <c r="H100" s="226"/>
      <c r="I100" s="226" t="s">
        <v>282</v>
      </c>
      <c r="J100" s="228" t="s">
        <v>282</v>
      </c>
      <c r="K100" s="225" t="s">
        <v>288</v>
      </c>
      <c r="L100" s="226"/>
      <c r="M100" s="226"/>
      <c r="N100" s="228" t="s">
        <v>288</v>
      </c>
      <c r="O100" s="233" t="s">
        <v>25</v>
      </c>
      <c r="P100" s="239"/>
      <c r="Q100" s="150"/>
      <c r="U100" s="90"/>
      <c r="V100" s="90"/>
    </row>
    <row r="101" spans="1:22" ht="24" customHeight="1" x14ac:dyDescent="0.3">
      <c r="A101" s="66"/>
      <c r="B101" s="219" t="s">
        <v>309</v>
      </c>
      <c r="C101" s="222" t="s">
        <v>310</v>
      </c>
      <c r="D101" s="222"/>
      <c r="E101" s="248">
        <v>1070.94</v>
      </c>
      <c r="F101" s="248">
        <f t="shared" si="4"/>
        <v>1285.1279999999999</v>
      </c>
      <c r="G101" s="219"/>
      <c r="H101" s="222"/>
      <c r="I101" s="222" t="s">
        <v>282</v>
      </c>
      <c r="J101" s="223" t="s">
        <v>282</v>
      </c>
      <c r="K101" s="219" t="s">
        <v>288</v>
      </c>
      <c r="L101" s="222"/>
      <c r="M101" s="222"/>
      <c r="N101" s="223" t="s">
        <v>288</v>
      </c>
      <c r="O101" s="224" t="s">
        <v>25</v>
      </c>
      <c r="P101" s="153" t="s">
        <v>993</v>
      </c>
      <c r="Q101" s="301" t="s">
        <v>992</v>
      </c>
      <c r="U101" s="90"/>
      <c r="V101" s="90"/>
    </row>
    <row r="102" spans="1:22" ht="24" customHeight="1" x14ac:dyDescent="0.3">
      <c r="A102" s="66"/>
      <c r="B102" s="225" t="s">
        <v>1057</v>
      </c>
      <c r="C102" s="226" t="s">
        <v>1058</v>
      </c>
      <c r="D102" s="226"/>
      <c r="E102" s="227">
        <v>1148.5999999999999</v>
      </c>
      <c r="F102" s="227">
        <f t="shared" ref="F102" si="7">E102*1.2</f>
        <v>1378.32</v>
      </c>
      <c r="G102" s="225"/>
      <c r="H102" s="226"/>
      <c r="I102" s="226" t="s">
        <v>282</v>
      </c>
      <c r="J102" s="228" t="s">
        <v>282</v>
      </c>
      <c r="K102" s="225" t="s">
        <v>288</v>
      </c>
      <c r="L102" s="226"/>
      <c r="M102" s="226"/>
      <c r="N102" s="228" t="s">
        <v>288</v>
      </c>
      <c r="O102" s="233" t="s">
        <v>25</v>
      </c>
      <c r="P102" s="300"/>
      <c r="Q102" s="261"/>
      <c r="U102" s="90"/>
      <c r="V102" s="90"/>
    </row>
    <row r="103" spans="1:22" ht="24" customHeight="1" x14ac:dyDescent="0.3">
      <c r="A103" s="57"/>
      <c r="B103" s="219" t="s">
        <v>703</v>
      </c>
      <c r="C103" s="222" t="s">
        <v>704</v>
      </c>
      <c r="D103" s="222"/>
      <c r="E103" s="248">
        <v>1230.32</v>
      </c>
      <c r="F103" s="248">
        <v>1476.3839999999998</v>
      </c>
      <c r="G103" s="219"/>
      <c r="H103" s="222"/>
      <c r="I103" s="222" t="s">
        <v>282</v>
      </c>
      <c r="J103" s="223" t="s">
        <v>282</v>
      </c>
      <c r="K103" s="219" t="s">
        <v>318</v>
      </c>
      <c r="L103" s="222"/>
      <c r="M103" s="222"/>
      <c r="N103" s="223" t="s">
        <v>318</v>
      </c>
      <c r="O103" s="224" t="s">
        <v>25</v>
      </c>
      <c r="P103" s="239"/>
      <c r="Q103" s="150"/>
      <c r="R103" s="77"/>
      <c r="U103" s="90"/>
      <c r="V103" s="90"/>
    </row>
    <row r="104" spans="1:22" ht="24" customHeight="1" x14ac:dyDescent="0.3">
      <c r="B104" s="219" t="s">
        <v>808</v>
      </c>
      <c r="C104" s="222" t="s">
        <v>809</v>
      </c>
      <c r="D104" s="222"/>
      <c r="E104" s="248">
        <v>1330.31</v>
      </c>
      <c r="F104" s="248">
        <v>1596.3719999999998</v>
      </c>
      <c r="G104" s="219"/>
      <c r="H104" s="222"/>
      <c r="I104" s="222" t="s">
        <v>282</v>
      </c>
      <c r="J104" s="223" t="s">
        <v>282</v>
      </c>
      <c r="K104" s="219" t="s">
        <v>288</v>
      </c>
      <c r="L104" s="222"/>
      <c r="M104" s="222"/>
      <c r="N104" s="223" t="s">
        <v>288</v>
      </c>
      <c r="O104" s="224" t="s">
        <v>25</v>
      </c>
      <c r="P104" s="239"/>
      <c r="Q104" s="150"/>
      <c r="R104" s="77"/>
      <c r="U104" s="90"/>
      <c r="V104" s="90"/>
    </row>
    <row r="105" spans="1:22" ht="24" customHeight="1" x14ac:dyDescent="0.3">
      <c r="B105" s="225" t="s">
        <v>331</v>
      </c>
      <c r="C105" s="226" t="s">
        <v>332</v>
      </c>
      <c r="D105" s="226"/>
      <c r="E105" s="227">
        <v>1583.07</v>
      </c>
      <c r="F105" s="227">
        <v>1899.68</v>
      </c>
      <c r="G105" s="225"/>
      <c r="H105" s="226"/>
      <c r="I105" s="226" t="s">
        <v>282</v>
      </c>
      <c r="J105" s="228" t="s">
        <v>282</v>
      </c>
      <c r="K105" s="225" t="s">
        <v>288</v>
      </c>
      <c r="L105" s="226"/>
      <c r="M105" s="226"/>
      <c r="N105" s="228" t="s">
        <v>288</v>
      </c>
      <c r="O105" s="233" t="s">
        <v>25</v>
      </c>
      <c r="P105" s="239"/>
      <c r="Q105" s="150"/>
      <c r="U105" s="90"/>
      <c r="V105" s="90"/>
    </row>
    <row r="106" spans="1:22" ht="24" customHeight="1" x14ac:dyDescent="0.3">
      <c r="A106" s="57"/>
      <c r="B106" s="219"/>
      <c r="C106" s="222"/>
      <c r="D106" s="222"/>
      <c r="E106" s="248"/>
      <c r="F106" s="248"/>
      <c r="G106" s="222"/>
      <c r="H106" s="222"/>
      <c r="I106" s="222"/>
      <c r="J106" s="222"/>
      <c r="K106" s="222"/>
      <c r="L106" s="222"/>
      <c r="M106" s="222"/>
      <c r="N106" s="222"/>
      <c r="O106" s="258"/>
      <c r="P106" s="258"/>
      <c r="Q106" s="240"/>
      <c r="U106" s="90"/>
      <c r="V106" s="90"/>
    </row>
    <row r="107" spans="1:22" ht="24" customHeight="1" x14ac:dyDescent="0.25">
      <c r="B107" s="153" t="s">
        <v>993</v>
      </c>
      <c r="C107" s="154" t="s">
        <v>994</v>
      </c>
      <c r="D107"/>
      <c r="E107"/>
      <c r="L107"/>
      <c r="N107"/>
      <c r="O107"/>
      <c r="P107" s="55"/>
      <c r="Q107"/>
    </row>
    <row r="108" spans="1:22" ht="24" customHeight="1" x14ac:dyDescent="0.25">
      <c r="B108" s="155"/>
      <c r="C108" s="154"/>
      <c r="D108"/>
      <c r="E108"/>
      <c r="L108"/>
      <c r="N108"/>
      <c r="O108"/>
      <c r="P108" s="55"/>
      <c r="Q108"/>
    </row>
    <row r="109" spans="1:22" ht="24" customHeight="1" x14ac:dyDescent="0.25">
      <c r="B109" s="145" t="s">
        <v>966</v>
      </c>
      <c r="C109" s="154" t="s">
        <v>995</v>
      </c>
      <c r="D109"/>
      <c r="E109"/>
      <c r="L109"/>
      <c r="N109"/>
      <c r="O109"/>
      <c r="P109" s="55"/>
      <c r="Q109"/>
    </row>
    <row r="110" spans="1:22" ht="24" customHeight="1" x14ac:dyDescent="0.25">
      <c r="B110" s="156"/>
      <c r="C110" s="154"/>
      <c r="D110"/>
      <c r="E110"/>
      <c r="L110"/>
      <c r="N110"/>
      <c r="O110"/>
      <c r="P110" s="55"/>
      <c r="Q110"/>
    </row>
    <row r="111" spans="1:22" ht="24" customHeight="1" x14ac:dyDescent="0.25">
      <c r="B111" s="148" t="s">
        <v>992</v>
      </c>
      <c r="C111" s="154" t="s">
        <v>996</v>
      </c>
      <c r="D111"/>
      <c r="E111"/>
      <c r="L111"/>
      <c r="N111"/>
      <c r="O111"/>
      <c r="P111" s="55"/>
      <c r="Q111"/>
    </row>
    <row r="112" spans="1:22" ht="24" customHeight="1" x14ac:dyDescent="0.25">
      <c r="B112"/>
      <c r="C112"/>
      <c r="D112"/>
      <c r="E112"/>
      <c r="L112"/>
      <c r="N112"/>
      <c r="O112"/>
      <c r="P112"/>
      <c r="Q112"/>
    </row>
    <row r="113" spans="2:17" ht="24" customHeight="1" x14ac:dyDescent="0.25">
      <c r="B113" s="328" t="s">
        <v>93</v>
      </c>
      <c r="C113" s="328"/>
      <c r="D113" s="328"/>
      <c r="E113"/>
      <c r="L113"/>
      <c r="N113"/>
      <c r="O113"/>
      <c r="P113"/>
      <c r="Q113"/>
    </row>
    <row r="114" spans="2:17" x14ac:dyDescent="0.25">
      <c r="Q114" s="61"/>
    </row>
    <row r="115" spans="2:17" x14ac:dyDescent="0.25">
      <c r="Q115" s="61"/>
    </row>
    <row r="116" spans="2:17" x14ac:dyDescent="0.25">
      <c r="Q116" s="61"/>
    </row>
    <row r="117" spans="2:17" x14ac:dyDescent="0.25">
      <c r="Q117" s="61"/>
    </row>
    <row r="118" spans="2:17" x14ac:dyDescent="0.25">
      <c r="Q118" s="61"/>
    </row>
    <row r="119" spans="2:17" x14ac:dyDescent="0.25">
      <c r="Q119" s="61"/>
    </row>
    <row r="120" spans="2:17" x14ac:dyDescent="0.25">
      <c r="Q120" s="61"/>
    </row>
    <row r="121" spans="2:17" x14ac:dyDescent="0.25">
      <c r="Q121" s="61"/>
    </row>
    <row r="122" spans="2:17" x14ac:dyDescent="0.25">
      <c r="Q122" s="61"/>
    </row>
    <row r="123" spans="2:17" x14ac:dyDescent="0.25">
      <c r="Q123" s="61"/>
    </row>
    <row r="124" spans="2:17" x14ac:dyDescent="0.25">
      <c r="Q124" s="61"/>
    </row>
    <row r="125" spans="2:17" x14ac:dyDescent="0.25">
      <c r="Q125" s="61"/>
    </row>
    <row r="126" spans="2:17" x14ac:dyDescent="0.25">
      <c r="Q126" s="61"/>
    </row>
    <row r="127" spans="2:17" x14ac:dyDescent="0.25">
      <c r="Q127" s="61"/>
    </row>
    <row r="128" spans="2:17" x14ac:dyDescent="0.25">
      <c r="Q128" s="61"/>
    </row>
    <row r="129" spans="17:17" x14ac:dyDescent="0.25">
      <c r="Q129" s="61"/>
    </row>
    <row r="130" spans="17:17" x14ac:dyDescent="0.25">
      <c r="Q130" s="61"/>
    </row>
    <row r="131" spans="17:17" x14ac:dyDescent="0.25">
      <c r="Q131" s="61"/>
    </row>
    <row r="132" spans="17:17" x14ac:dyDescent="0.25">
      <c r="Q132" s="61"/>
    </row>
    <row r="133" spans="17:17" x14ac:dyDescent="0.25">
      <c r="Q133" s="61"/>
    </row>
    <row r="134" spans="17:17" x14ac:dyDescent="0.25">
      <c r="Q134" s="61"/>
    </row>
    <row r="135" spans="17:17" x14ac:dyDescent="0.25">
      <c r="Q135" s="61"/>
    </row>
    <row r="136" spans="17:17" x14ac:dyDescent="0.25">
      <c r="Q136" s="61"/>
    </row>
    <row r="137" spans="17:17" x14ac:dyDescent="0.25">
      <c r="Q137" s="61"/>
    </row>
    <row r="138" spans="17:17" x14ac:dyDescent="0.25">
      <c r="Q138" s="61"/>
    </row>
    <row r="139" spans="17:17" x14ac:dyDescent="0.25">
      <c r="Q139" s="61"/>
    </row>
    <row r="140" spans="17:17" x14ac:dyDescent="0.25">
      <c r="Q140" s="61"/>
    </row>
    <row r="141" spans="17:17" x14ac:dyDescent="0.25">
      <c r="Q141" s="61"/>
    </row>
  </sheetData>
  <autoFilter ref="B30:Q30" xr:uid="{00000000-0001-0000-0900-000000000000}"/>
  <mergeCells count="54">
    <mergeCell ref="B26:Q27"/>
    <mergeCell ref="B28:Q28"/>
    <mergeCell ref="B20:B21"/>
    <mergeCell ref="C20:C21"/>
    <mergeCell ref="R23:R25"/>
    <mergeCell ref="P23:P25"/>
    <mergeCell ref="Q23:Q25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D20:D21"/>
    <mergeCell ref="E20:E21"/>
    <mergeCell ref="F20:F21"/>
    <mergeCell ref="D18:D19"/>
    <mergeCell ref="E18:F18"/>
    <mergeCell ref="J17:O17"/>
    <mergeCell ref="B18:B19"/>
    <mergeCell ref="C18:C19"/>
    <mergeCell ref="L18:L19"/>
    <mergeCell ref="M18:N19"/>
    <mergeCell ref="O18:O19"/>
    <mergeCell ref="G18:G19"/>
    <mergeCell ref="H18:I19"/>
    <mergeCell ref="J18:K19"/>
    <mergeCell ref="B17:D17"/>
    <mergeCell ref="E17:I17"/>
    <mergeCell ref="B12:K12"/>
    <mergeCell ref="L12:O12"/>
    <mergeCell ref="B14:K14"/>
    <mergeCell ref="L14:O14"/>
    <mergeCell ref="B16:I16"/>
    <mergeCell ref="J16:O16"/>
    <mergeCell ref="B6:K6"/>
    <mergeCell ref="L6:O6"/>
    <mergeCell ref="B8:K8"/>
    <mergeCell ref="L8:O8"/>
    <mergeCell ref="B10:K10"/>
    <mergeCell ref="L10:O10"/>
    <mergeCell ref="B29:C29"/>
    <mergeCell ref="O29:Q29"/>
    <mergeCell ref="B92:C92"/>
    <mergeCell ref="O92:Q92"/>
    <mergeCell ref="B113:D113"/>
  </mergeCells>
  <hyperlinks>
    <hyperlink ref="L6" r:id="rId1" xr:uid="{00000000-0004-0000-0900-000000000000}"/>
    <hyperlink ref="L8" r:id="rId2" xr:uid="{00000000-0004-0000-0900-000001000000}"/>
    <hyperlink ref="L10" r:id="rId3" xr:uid="{00000000-0004-0000-0900-000002000000}"/>
    <hyperlink ref="L12" r:id="rId4" xr:uid="{00000000-0004-0000-0900-000003000000}"/>
    <hyperlink ref="L14" r:id="rId5" location="introduce-cool-config" xr:uid="{00000000-0004-0000-0900-000004000000}"/>
    <hyperlink ref="B113" location="Содержание!A1" display="Вернуться к Содержанию" xr:uid="{8E7E175D-C959-4D55-9AE0-9A05211D839D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  <legacy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B146"/>
  <sheetViews>
    <sheetView showGridLines="0" topLeftCell="A54" zoomScale="55" zoomScaleNormal="55" workbookViewId="0">
      <selection activeCell="B34" sqref="B34"/>
    </sheetView>
  </sheetViews>
  <sheetFormatPr defaultColWidth="12.44140625" defaultRowHeight="13.2" x14ac:dyDescent="0.25"/>
  <cols>
    <col min="1" max="1" width="4.88671875" style="2" customWidth="1"/>
    <col min="2" max="2" width="17.88671875" style="2" customWidth="1"/>
    <col min="3" max="3" width="18.109375" style="2" customWidth="1"/>
    <col min="4" max="4" width="17.33203125" style="2" customWidth="1"/>
    <col min="5" max="5" width="15" style="2" customWidth="1"/>
    <col min="6" max="11" width="12.44140625" customWidth="1"/>
    <col min="12" max="12" width="16.5546875" style="2" customWidth="1"/>
    <col min="13" max="13" width="12.44140625" customWidth="1"/>
    <col min="14" max="14" width="14.21875" style="2" customWidth="1"/>
    <col min="15" max="17" width="21.21875" style="2" customWidth="1"/>
    <col min="18" max="18" width="12.44140625" style="71"/>
    <col min="19" max="20" width="13.6640625" style="71" customWidth="1"/>
    <col min="21" max="28" width="12.44140625" style="71"/>
  </cols>
  <sheetData>
    <row r="2" spans="2:18" ht="16.95" customHeight="1" x14ac:dyDescent="0.25">
      <c r="B2" s="3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</row>
    <row r="3" spans="2:18" ht="16.95" customHeight="1" x14ac:dyDescent="0.3">
      <c r="B3" s="3"/>
      <c r="C3" s="6"/>
      <c r="D3" s="6"/>
      <c r="E3" s="6"/>
      <c r="F3" s="7"/>
      <c r="G3" s="8"/>
      <c r="H3" s="8"/>
      <c r="I3" s="8"/>
      <c r="J3" s="8"/>
      <c r="K3" s="8"/>
      <c r="L3" s="9"/>
      <c r="M3" s="9"/>
      <c r="N3" s="3"/>
    </row>
    <row r="4" spans="2:18" ht="16.95" customHeight="1" x14ac:dyDescent="0.3">
      <c r="B4" s="3"/>
      <c r="C4" s="6"/>
      <c r="D4" s="6"/>
      <c r="E4" s="6"/>
      <c r="F4" s="7"/>
      <c r="G4" s="6"/>
      <c r="H4" s="9"/>
      <c r="I4" s="6"/>
      <c r="J4" s="6"/>
      <c r="K4" s="6"/>
      <c r="L4" s="6"/>
      <c r="M4" s="10"/>
      <c r="N4" s="3"/>
    </row>
    <row r="5" spans="2:18" ht="15.6" customHeight="1" x14ac:dyDescent="0.3">
      <c r="B5" s="12"/>
      <c r="C5" s="13"/>
      <c r="D5" s="13"/>
      <c r="E5" s="13"/>
      <c r="F5" s="13"/>
      <c r="G5" s="14"/>
      <c r="H5" s="13"/>
      <c r="I5" s="15"/>
      <c r="J5" s="13"/>
      <c r="K5" s="13"/>
      <c r="L5" s="13"/>
      <c r="M5" s="13"/>
      <c r="N5" s="16"/>
      <c r="O5" s="17"/>
      <c r="P5" s="8"/>
      <c r="Q5" s="8"/>
      <c r="R5" s="77"/>
    </row>
    <row r="6" spans="2:18" ht="28.65" customHeight="1" x14ac:dyDescent="0.35">
      <c r="B6" s="329" t="s">
        <v>29</v>
      </c>
      <c r="C6" s="329"/>
      <c r="D6" s="329"/>
      <c r="E6" s="329"/>
      <c r="F6" s="329"/>
      <c r="G6" s="329"/>
      <c r="H6" s="329"/>
      <c r="I6" s="329"/>
      <c r="J6" s="329"/>
      <c r="K6" s="329"/>
      <c r="L6" s="330" t="s">
        <v>30</v>
      </c>
      <c r="M6" s="330"/>
      <c r="N6" s="330"/>
      <c r="O6" s="330"/>
      <c r="P6" s="59"/>
      <c r="Q6" s="59"/>
      <c r="R6" s="77"/>
    </row>
    <row r="7" spans="2:18" ht="19.649999999999999" customHeight="1" x14ac:dyDescent="0.35">
      <c r="B7" s="18"/>
      <c r="C7" s="19"/>
      <c r="D7" s="19"/>
      <c r="E7" s="19"/>
      <c r="F7" s="19"/>
      <c r="G7" s="19"/>
      <c r="H7" s="19"/>
      <c r="I7" s="19"/>
      <c r="J7" s="19"/>
      <c r="K7" s="19"/>
      <c r="L7" s="20"/>
      <c r="M7" s="20"/>
      <c r="N7" s="20"/>
      <c r="O7" s="21"/>
      <c r="P7" s="60"/>
      <c r="Q7" s="60"/>
      <c r="R7" s="77"/>
    </row>
    <row r="8" spans="2:18" ht="28.65" customHeight="1" x14ac:dyDescent="0.35">
      <c r="B8" s="329" t="s">
        <v>31</v>
      </c>
      <c r="C8" s="329"/>
      <c r="D8" s="329"/>
      <c r="E8" s="329"/>
      <c r="F8" s="329"/>
      <c r="G8" s="329"/>
      <c r="H8" s="329"/>
      <c r="I8" s="329"/>
      <c r="J8" s="329"/>
      <c r="K8" s="329"/>
      <c r="L8" s="330" t="s">
        <v>30</v>
      </c>
      <c r="M8" s="330"/>
      <c r="N8" s="330"/>
      <c r="O8" s="330"/>
      <c r="P8" s="59"/>
      <c r="Q8" s="59"/>
      <c r="R8" s="77"/>
    </row>
    <row r="9" spans="2:18" ht="19.649999999999999" customHeight="1" x14ac:dyDescent="0.35">
      <c r="B9" s="18"/>
      <c r="C9" s="19"/>
      <c r="D9" s="19"/>
      <c r="E9" s="19"/>
      <c r="F9" s="19"/>
      <c r="G9" s="19"/>
      <c r="H9" s="19"/>
      <c r="I9" s="19"/>
      <c r="J9" s="19"/>
      <c r="K9" s="19"/>
      <c r="L9" s="20"/>
      <c r="M9" s="22"/>
      <c r="N9" s="23"/>
      <c r="O9" s="21"/>
      <c r="P9" s="60"/>
      <c r="Q9" s="60"/>
      <c r="R9" s="77"/>
    </row>
    <row r="10" spans="2:18" ht="28.65" customHeight="1" x14ac:dyDescent="0.35">
      <c r="B10" s="329" t="s">
        <v>32</v>
      </c>
      <c r="C10" s="329"/>
      <c r="D10" s="329"/>
      <c r="E10" s="329"/>
      <c r="F10" s="329"/>
      <c r="G10" s="329"/>
      <c r="H10" s="329"/>
      <c r="I10" s="329"/>
      <c r="J10" s="329"/>
      <c r="K10" s="329"/>
      <c r="L10" s="330" t="s">
        <v>30</v>
      </c>
      <c r="M10" s="330"/>
      <c r="N10" s="330"/>
      <c r="O10" s="330"/>
      <c r="P10" s="59"/>
      <c r="Q10" s="59"/>
      <c r="R10" s="77"/>
    </row>
    <row r="11" spans="2:18" ht="19.649999999999999" customHeight="1" x14ac:dyDescent="0.35">
      <c r="B11" s="18"/>
      <c r="C11" s="19"/>
      <c r="D11" s="19"/>
      <c r="E11" s="19"/>
      <c r="F11" s="19"/>
      <c r="G11" s="19"/>
      <c r="H11" s="19"/>
      <c r="I11" s="19"/>
      <c r="J11" s="19"/>
      <c r="K11" s="19"/>
      <c r="L11" s="20"/>
      <c r="M11" s="22"/>
      <c r="N11" s="23"/>
      <c r="O11" s="21"/>
      <c r="P11" s="60"/>
      <c r="Q11" s="60"/>
      <c r="R11" s="77"/>
    </row>
    <row r="12" spans="2:18" ht="28.65" customHeight="1" x14ac:dyDescent="0.35">
      <c r="B12" s="329" t="s">
        <v>33</v>
      </c>
      <c r="C12" s="329"/>
      <c r="D12" s="329"/>
      <c r="E12" s="329"/>
      <c r="F12" s="329"/>
      <c r="G12" s="329"/>
      <c r="H12" s="329"/>
      <c r="I12" s="329"/>
      <c r="J12" s="329"/>
      <c r="K12" s="329"/>
      <c r="L12" s="330" t="s">
        <v>30</v>
      </c>
      <c r="M12" s="330"/>
      <c r="N12" s="330"/>
      <c r="O12" s="330"/>
      <c r="P12" s="59"/>
      <c r="Q12" s="59"/>
      <c r="R12" s="77"/>
    </row>
    <row r="13" spans="2:18" ht="17.25" customHeight="1" x14ac:dyDescent="0.3">
      <c r="B13" s="24"/>
      <c r="C13" s="25"/>
      <c r="D13" s="25"/>
      <c r="E13" s="25"/>
      <c r="F13" s="25"/>
      <c r="G13" s="25"/>
      <c r="H13" s="25"/>
      <c r="I13" s="25"/>
      <c r="J13" s="25"/>
      <c r="K13" s="25"/>
      <c r="L13" s="26"/>
      <c r="M13" s="10"/>
      <c r="N13" s="27"/>
      <c r="O13" s="28"/>
      <c r="P13" s="61"/>
      <c r="Q13" s="61"/>
      <c r="R13" s="77"/>
    </row>
    <row r="14" spans="2:18" ht="28.95" customHeight="1" x14ac:dyDescent="0.35">
      <c r="B14" s="329" t="s">
        <v>34</v>
      </c>
      <c r="C14" s="329"/>
      <c r="D14" s="329"/>
      <c r="E14" s="329"/>
      <c r="F14" s="329"/>
      <c r="G14" s="329"/>
      <c r="H14" s="329"/>
      <c r="I14" s="329"/>
      <c r="J14" s="329"/>
      <c r="K14" s="329"/>
      <c r="L14" s="330" t="s">
        <v>30</v>
      </c>
      <c r="M14" s="330"/>
      <c r="N14" s="330"/>
      <c r="O14" s="330"/>
      <c r="P14" s="59"/>
      <c r="Q14" s="59"/>
      <c r="R14" s="77"/>
    </row>
    <row r="15" spans="2:18" ht="17.25" customHeight="1" x14ac:dyDescent="0.3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1"/>
      <c r="M15" s="32"/>
      <c r="N15" s="33"/>
      <c r="O15" s="34"/>
      <c r="P15" s="61"/>
      <c r="Q15" s="61"/>
      <c r="R15" s="77"/>
    </row>
    <row r="16" spans="2:18" ht="31.05" customHeight="1" x14ac:dyDescent="0.25">
      <c r="B16" s="331" t="s">
        <v>364</v>
      </c>
      <c r="C16" s="331"/>
      <c r="D16" s="331"/>
      <c r="E16" s="331"/>
      <c r="F16" s="331"/>
      <c r="G16" s="331"/>
      <c r="H16" s="331"/>
      <c r="I16" s="331"/>
      <c r="J16" s="331" t="s">
        <v>36</v>
      </c>
      <c r="K16" s="331"/>
      <c r="L16" s="331"/>
      <c r="M16" s="331"/>
      <c r="N16" s="331"/>
      <c r="O16" s="331"/>
      <c r="P16" s="35"/>
      <c r="Q16" s="35"/>
    </row>
    <row r="17" spans="2:27" ht="343.35" customHeight="1" x14ac:dyDescent="0.25"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9"/>
      <c r="Q17" s="39"/>
    </row>
    <row r="18" spans="2:27" ht="56.25" customHeight="1" x14ac:dyDescent="0.25">
      <c r="B18" s="333" t="s">
        <v>37</v>
      </c>
      <c r="C18" s="334" t="s">
        <v>38</v>
      </c>
      <c r="D18" s="334" t="s">
        <v>39</v>
      </c>
      <c r="E18" s="334" t="s">
        <v>40</v>
      </c>
      <c r="F18" s="334"/>
      <c r="G18" s="335" t="s">
        <v>41</v>
      </c>
      <c r="H18" s="334" t="s">
        <v>42</v>
      </c>
      <c r="I18" s="334"/>
      <c r="J18" s="334" t="s">
        <v>43</v>
      </c>
      <c r="K18" s="334"/>
      <c r="L18" s="334" t="s">
        <v>44</v>
      </c>
      <c r="M18" s="334" t="s">
        <v>45</v>
      </c>
      <c r="N18" s="334"/>
      <c r="O18" s="334" t="s">
        <v>46</v>
      </c>
      <c r="P18" s="62"/>
      <c r="Q18" s="62"/>
    </row>
    <row r="19" spans="2:27" ht="40.200000000000003" customHeight="1" x14ac:dyDescent="0.25">
      <c r="B19" s="333"/>
      <c r="C19" s="334"/>
      <c r="D19" s="334"/>
      <c r="E19" s="36" t="s">
        <v>47</v>
      </c>
      <c r="F19" s="36" t="s">
        <v>48</v>
      </c>
      <c r="G19" s="335"/>
      <c r="H19" s="335"/>
      <c r="I19" s="334"/>
      <c r="J19" s="334"/>
      <c r="K19" s="334"/>
      <c r="L19" s="334"/>
      <c r="M19" s="334"/>
      <c r="N19" s="334"/>
      <c r="O19" s="334"/>
      <c r="P19" s="62"/>
      <c r="Q19" s="62"/>
    </row>
    <row r="20" spans="2:27" ht="26.25" customHeight="1" x14ac:dyDescent="0.25">
      <c r="B20" s="336" t="s">
        <v>365</v>
      </c>
      <c r="C20" s="344" t="s">
        <v>96</v>
      </c>
      <c r="D20" s="344" t="s">
        <v>97</v>
      </c>
      <c r="E20" s="336">
        <v>8</v>
      </c>
      <c r="F20" s="336">
        <v>240</v>
      </c>
      <c r="G20" s="336" t="s">
        <v>23</v>
      </c>
      <c r="H20" s="336">
        <v>0.20300000000000001</v>
      </c>
      <c r="I20" s="336"/>
      <c r="J20" s="336">
        <v>0.20300000000000001</v>
      </c>
      <c r="K20" s="336"/>
      <c r="L20" s="336" t="s">
        <v>366</v>
      </c>
      <c r="M20" s="336">
        <v>0.115</v>
      </c>
      <c r="N20" s="336"/>
      <c r="O20" s="336" t="s">
        <v>367</v>
      </c>
      <c r="P20" s="38"/>
      <c r="Q20" s="38"/>
    </row>
    <row r="21" spans="2:27" ht="17.55" customHeight="1" x14ac:dyDescent="0.25">
      <c r="B21" s="336" t="s">
        <v>51</v>
      </c>
      <c r="C21" s="344"/>
      <c r="D21" s="344">
        <v>67.5</v>
      </c>
      <c r="E21" s="336">
        <v>8</v>
      </c>
      <c r="F21" s="336">
        <v>80</v>
      </c>
      <c r="G21" s="336" t="s">
        <v>23</v>
      </c>
      <c r="H21" s="336"/>
      <c r="I21" s="336"/>
      <c r="J21" s="336"/>
      <c r="K21" s="336"/>
      <c r="L21" s="336"/>
      <c r="M21" s="336">
        <v>1.6E-2</v>
      </c>
      <c r="N21" s="336"/>
      <c r="O21" s="336" t="s">
        <v>54</v>
      </c>
      <c r="P21" s="38"/>
      <c r="Q21" s="38"/>
    </row>
    <row r="22" spans="2:27" ht="28.05" customHeight="1" x14ac:dyDescent="0.2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2:27" ht="30.15" customHeight="1" x14ac:dyDescent="0.25">
      <c r="B23" s="341" t="s">
        <v>55</v>
      </c>
      <c r="C23" s="342" t="s">
        <v>56</v>
      </c>
      <c r="D23" s="342"/>
      <c r="E23" s="343" t="s">
        <v>57</v>
      </c>
      <c r="F23" s="343" t="s">
        <v>58</v>
      </c>
      <c r="G23" s="318" t="s">
        <v>59</v>
      </c>
      <c r="H23" s="318"/>
      <c r="I23" s="318"/>
      <c r="J23" s="318"/>
      <c r="K23" s="318"/>
      <c r="L23" s="318"/>
      <c r="M23" s="318"/>
      <c r="N23" s="318"/>
      <c r="O23" s="340" t="s">
        <v>60</v>
      </c>
      <c r="P23" s="337" t="s">
        <v>965</v>
      </c>
      <c r="Q23" s="318" t="s">
        <v>991</v>
      </c>
      <c r="R23" s="379"/>
    </row>
    <row r="24" spans="2:27" ht="15.6" customHeight="1" x14ac:dyDescent="0.25">
      <c r="B24" s="341"/>
      <c r="C24" s="342"/>
      <c r="D24" s="342"/>
      <c r="E24" s="343"/>
      <c r="F24" s="343"/>
      <c r="G24" s="337" t="s">
        <v>61</v>
      </c>
      <c r="H24" s="337"/>
      <c r="I24" s="337"/>
      <c r="J24" s="337"/>
      <c r="K24" s="337" t="s">
        <v>62</v>
      </c>
      <c r="L24" s="337"/>
      <c r="M24" s="337"/>
      <c r="N24" s="337"/>
      <c r="O24" s="340"/>
      <c r="P24" s="338"/>
      <c r="Q24" s="318"/>
      <c r="R24" s="379"/>
    </row>
    <row r="25" spans="2:27" ht="16.2" x14ac:dyDescent="0.3">
      <c r="B25" s="341"/>
      <c r="C25" s="342"/>
      <c r="D25" s="342"/>
      <c r="E25" s="343"/>
      <c r="F25" s="343"/>
      <c r="G25" s="137" t="s">
        <v>63</v>
      </c>
      <c r="H25" s="138" t="s">
        <v>64</v>
      </c>
      <c r="I25" s="138" t="s">
        <v>65</v>
      </c>
      <c r="J25" s="139" t="s">
        <v>66</v>
      </c>
      <c r="K25" s="137" t="s">
        <v>67</v>
      </c>
      <c r="L25" s="138" t="s">
        <v>68</v>
      </c>
      <c r="M25" s="138" t="s">
        <v>69</v>
      </c>
      <c r="N25" s="139" t="s">
        <v>70</v>
      </c>
      <c r="O25" s="340"/>
      <c r="P25" s="339"/>
      <c r="Q25" s="318"/>
      <c r="R25" s="379"/>
      <c r="U25" s="89"/>
      <c r="V25" s="89"/>
    </row>
    <row r="26" spans="2:27" ht="16.95" customHeight="1" x14ac:dyDescent="0.25">
      <c r="B26" s="319" t="s">
        <v>364</v>
      </c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158"/>
      <c r="U26" s="90"/>
      <c r="V26" s="90"/>
    </row>
    <row r="27" spans="2:27" ht="16.95" customHeight="1" x14ac:dyDescent="0.25">
      <c r="B27" s="322"/>
      <c r="C27" s="323"/>
      <c r="D27" s="323"/>
      <c r="E27" s="323"/>
      <c r="F27" s="323"/>
      <c r="G27" s="323"/>
      <c r="H27" s="323"/>
      <c r="I27" s="323"/>
      <c r="J27" s="323"/>
      <c r="K27" s="323"/>
      <c r="L27" s="323"/>
      <c r="M27" s="323"/>
      <c r="N27" s="323"/>
      <c r="O27" s="323"/>
      <c r="P27" s="323"/>
      <c r="Q27" s="158"/>
      <c r="U27" s="90"/>
      <c r="V27" s="90"/>
    </row>
    <row r="28" spans="2:27" ht="16.95" customHeight="1" x14ac:dyDescent="0.25">
      <c r="B28" s="380" t="s">
        <v>368</v>
      </c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196"/>
      <c r="U28" s="90"/>
      <c r="V28" s="90"/>
    </row>
    <row r="29" spans="2:27" ht="16.95" customHeight="1" x14ac:dyDescent="0.3">
      <c r="B29" s="197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S29" s="92"/>
      <c r="T29" s="93"/>
      <c r="U29" s="90"/>
      <c r="V29" s="90"/>
      <c r="AA29" s="95"/>
    </row>
    <row r="30" spans="2:27" ht="24" customHeight="1" x14ac:dyDescent="0.3">
      <c r="B30" s="280"/>
      <c r="C30" s="220" t="s">
        <v>369</v>
      </c>
      <c r="D30" s="220"/>
      <c r="E30" s="221">
        <v>542.28</v>
      </c>
      <c r="F30" s="221">
        <f t="shared" ref="F30:F73" si="0">E30*1.2</f>
        <v>650.73599999999999</v>
      </c>
      <c r="G30" s="280"/>
      <c r="H30" s="281"/>
      <c r="I30" s="281"/>
      <c r="J30" s="282"/>
      <c r="K30" s="280"/>
      <c r="L30" s="281"/>
      <c r="M30" s="281"/>
      <c r="N30" s="282"/>
      <c r="O30" s="282"/>
      <c r="P30" s="191"/>
      <c r="Q30" s="198"/>
      <c r="T30" s="94"/>
      <c r="U30" s="90"/>
      <c r="V30" s="90"/>
      <c r="AA30" s="95"/>
    </row>
    <row r="31" spans="2:27" ht="24" customHeight="1" x14ac:dyDescent="0.3">
      <c r="B31" s="280"/>
      <c r="C31" s="220" t="s">
        <v>370</v>
      </c>
      <c r="D31" s="220"/>
      <c r="E31" s="221">
        <v>681.85</v>
      </c>
      <c r="F31" s="221">
        <f t="shared" si="0"/>
        <v>818.22</v>
      </c>
      <c r="G31" s="280"/>
      <c r="H31" s="281"/>
      <c r="I31" s="281"/>
      <c r="J31" s="282"/>
      <c r="K31" s="280"/>
      <c r="L31" s="281"/>
      <c r="M31" s="281"/>
      <c r="N31" s="282"/>
      <c r="O31" s="282"/>
      <c r="P31" s="198"/>
      <c r="Q31" s="198"/>
      <c r="T31" s="94"/>
      <c r="U31" s="90"/>
      <c r="V31" s="90"/>
      <c r="AA31" s="95"/>
    </row>
    <row r="32" spans="2:27" ht="24" customHeight="1" x14ac:dyDescent="0.3">
      <c r="B32" s="280"/>
      <c r="C32" s="220" t="s">
        <v>371</v>
      </c>
      <c r="D32" s="220"/>
      <c r="E32" s="221">
        <v>765.37</v>
      </c>
      <c r="F32" s="221">
        <f t="shared" si="0"/>
        <v>918.44399999999996</v>
      </c>
      <c r="G32" s="280"/>
      <c r="H32" s="281"/>
      <c r="I32" s="281"/>
      <c r="J32" s="282"/>
      <c r="K32" s="280"/>
      <c r="L32" s="281"/>
      <c r="M32" s="281"/>
      <c r="N32" s="282"/>
      <c r="O32" s="282"/>
      <c r="P32" s="302"/>
      <c r="Q32" s="302"/>
      <c r="T32" s="94"/>
      <c r="U32" s="90"/>
      <c r="V32" s="90"/>
    </row>
    <row r="33" spans="2:22" ht="24" customHeight="1" x14ac:dyDescent="0.3">
      <c r="B33" s="243" t="s">
        <v>372</v>
      </c>
      <c r="C33" s="244" t="s">
        <v>373</v>
      </c>
      <c r="D33" s="244"/>
      <c r="E33" s="245">
        <v>925.22</v>
      </c>
      <c r="F33" s="245">
        <f t="shared" si="0"/>
        <v>1110.2639999999999</v>
      </c>
      <c r="G33" s="243"/>
      <c r="H33" s="244"/>
      <c r="I33" s="244" t="s">
        <v>282</v>
      </c>
      <c r="J33" s="246" t="s">
        <v>282</v>
      </c>
      <c r="K33" s="243" t="s">
        <v>86</v>
      </c>
      <c r="L33" s="244"/>
      <c r="M33" s="244"/>
      <c r="N33" s="246" t="s">
        <v>288</v>
      </c>
      <c r="O33" s="298" t="s">
        <v>25</v>
      </c>
      <c r="P33" s="150"/>
      <c r="Q33" s="150"/>
      <c r="U33" s="90"/>
      <c r="V33" s="90"/>
    </row>
    <row r="34" spans="2:22" ht="24" customHeight="1" x14ac:dyDescent="0.3">
      <c r="B34" s="219" t="s">
        <v>927</v>
      </c>
      <c r="C34" s="222" t="s">
        <v>928</v>
      </c>
      <c r="D34" s="222"/>
      <c r="E34" s="248">
        <v>951.22</v>
      </c>
      <c r="F34" s="248">
        <f t="shared" si="0"/>
        <v>1141.4639999999999</v>
      </c>
      <c r="G34" s="219"/>
      <c r="H34" s="222"/>
      <c r="I34" s="222" t="s">
        <v>282</v>
      </c>
      <c r="J34" s="223" t="s">
        <v>282</v>
      </c>
      <c r="K34" s="219" t="s">
        <v>119</v>
      </c>
      <c r="L34" s="222"/>
      <c r="M34" s="222"/>
      <c r="N34" s="223" t="s">
        <v>288</v>
      </c>
      <c r="O34" s="224" t="s">
        <v>25</v>
      </c>
      <c r="P34" s="145" t="s">
        <v>966</v>
      </c>
      <c r="Q34" s="232"/>
      <c r="U34" s="90"/>
      <c r="V34" s="90"/>
    </row>
    <row r="35" spans="2:22" ht="24" customHeight="1" x14ac:dyDescent="0.3">
      <c r="B35" s="219" t="s">
        <v>374</v>
      </c>
      <c r="C35" s="222" t="s">
        <v>375</v>
      </c>
      <c r="D35" s="222"/>
      <c r="E35" s="248">
        <v>1003.03</v>
      </c>
      <c r="F35" s="248">
        <f t="shared" si="0"/>
        <v>1203.636</v>
      </c>
      <c r="G35" s="219"/>
      <c r="H35" s="222"/>
      <c r="I35" s="222" t="s">
        <v>282</v>
      </c>
      <c r="J35" s="223" t="s">
        <v>282</v>
      </c>
      <c r="K35" s="219" t="s">
        <v>86</v>
      </c>
      <c r="L35" s="222"/>
      <c r="M35" s="222"/>
      <c r="N35" s="223" t="s">
        <v>288</v>
      </c>
      <c r="O35" s="224" t="s">
        <v>25</v>
      </c>
      <c r="P35" s="239"/>
      <c r="Q35" s="150"/>
      <c r="R35" s="91"/>
      <c r="U35" s="90"/>
      <c r="V35" s="90"/>
    </row>
    <row r="36" spans="2:22" ht="24" customHeight="1" x14ac:dyDescent="0.3">
      <c r="B36" s="251" t="s">
        <v>1050</v>
      </c>
      <c r="C36" s="252" t="s">
        <v>1049</v>
      </c>
      <c r="D36" s="252"/>
      <c r="E36" s="253">
        <v>1035.0899999999999</v>
      </c>
      <c r="F36" s="253">
        <f t="shared" ref="F36" si="1">E36*1.2</f>
        <v>1242.1079999999999</v>
      </c>
      <c r="G36" s="251"/>
      <c r="H36" s="252"/>
      <c r="I36" s="252" t="s">
        <v>282</v>
      </c>
      <c r="J36" s="254" t="s">
        <v>282</v>
      </c>
      <c r="K36" s="251" t="s">
        <v>86</v>
      </c>
      <c r="L36" s="252"/>
      <c r="M36" s="252"/>
      <c r="N36" s="254" t="s">
        <v>288</v>
      </c>
      <c r="O36" s="299" t="s">
        <v>25</v>
      </c>
      <c r="P36" s="239"/>
      <c r="Q36" s="250" t="s">
        <v>992</v>
      </c>
      <c r="R36" s="91"/>
      <c r="U36" s="90"/>
      <c r="V36" s="90"/>
    </row>
    <row r="37" spans="2:22" ht="24" customHeight="1" x14ac:dyDescent="0.3">
      <c r="B37" s="243" t="s">
        <v>376</v>
      </c>
      <c r="C37" s="244" t="s">
        <v>377</v>
      </c>
      <c r="D37" s="244"/>
      <c r="E37" s="245">
        <v>1070.94</v>
      </c>
      <c r="F37" s="245">
        <f t="shared" si="0"/>
        <v>1285.1279999999999</v>
      </c>
      <c r="G37" s="243"/>
      <c r="H37" s="244"/>
      <c r="I37" s="244" t="s">
        <v>282</v>
      </c>
      <c r="J37" s="246" t="s">
        <v>282</v>
      </c>
      <c r="K37" s="243" t="s">
        <v>86</v>
      </c>
      <c r="L37" s="244"/>
      <c r="M37" s="244"/>
      <c r="N37" s="246" t="s">
        <v>288</v>
      </c>
      <c r="O37" s="298" t="s">
        <v>25</v>
      </c>
      <c r="P37" s="145" t="s">
        <v>966</v>
      </c>
      <c r="Q37" s="232"/>
      <c r="R37" s="91"/>
      <c r="U37" s="90"/>
      <c r="V37" s="90"/>
    </row>
    <row r="38" spans="2:22" ht="24" customHeight="1" x14ac:dyDescent="0.3">
      <c r="B38" s="251" t="s">
        <v>1052</v>
      </c>
      <c r="C38" s="252" t="s">
        <v>1051</v>
      </c>
      <c r="D38" s="252"/>
      <c r="E38" s="253">
        <v>1148.67</v>
      </c>
      <c r="F38" s="253">
        <f t="shared" si="0"/>
        <v>1378.404</v>
      </c>
      <c r="G38" s="251"/>
      <c r="H38" s="252"/>
      <c r="I38" s="252" t="s">
        <v>282</v>
      </c>
      <c r="J38" s="254" t="s">
        <v>282</v>
      </c>
      <c r="K38" s="251" t="s">
        <v>218</v>
      </c>
      <c r="L38" s="252"/>
      <c r="M38" s="252"/>
      <c r="N38" s="254" t="s">
        <v>288</v>
      </c>
      <c r="O38" s="299" t="s">
        <v>25</v>
      </c>
      <c r="P38" s="239"/>
      <c r="Q38" s="250" t="s">
        <v>992</v>
      </c>
      <c r="R38" s="91"/>
      <c r="U38" s="90"/>
      <c r="V38" s="90"/>
    </row>
    <row r="39" spans="2:22" ht="24" customHeight="1" x14ac:dyDescent="0.3">
      <c r="B39" s="219" t="s">
        <v>378</v>
      </c>
      <c r="C39" s="220" t="s">
        <v>379</v>
      </c>
      <c r="E39" s="221">
        <v>1230.32</v>
      </c>
      <c r="F39" s="221">
        <f t="shared" si="0"/>
        <v>1476.3839999999998</v>
      </c>
      <c r="G39" s="219"/>
      <c r="H39" s="220"/>
      <c r="I39" s="220" t="s">
        <v>282</v>
      </c>
      <c r="J39" s="223" t="s">
        <v>282</v>
      </c>
      <c r="K39" s="219" t="s">
        <v>119</v>
      </c>
      <c r="L39" s="220"/>
      <c r="M39" s="220"/>
      <c r="N39" s="223" t="s">
        <v>288</v>
      </c>
      <c r="O39" s="224" t="s">
        <v>25</v>
      </c>
      <c r="P39" s="145" t="s">
        <v>966</v>
      </c>
      <c r="Q39" s="232"/>
      <c r="U39" s="90"/>
      <c r="V39" s="90"/>
    </row>
    <row r="40" spans="2:22" ht="24" customHeight="1" x14ac:dyDescent="0.3">
      <c r="B40" s="219" t="s">
        <v>380</v>
      </c>
      <c r="C40" s="220" t="s">
        <v>379</v>
      </c>
      <c r="D40" s="220"/>
      <c r="E40" s="221">
        <v>1230.32</v>
      </c>
      <c r="F40" s="221">
        <f t="shared" si="0"/>
        <v>1476.3839999999998</v>
      </c>
      <c r="G40" s="219"/>
      <c r="H40" s="220"/>
      <c r="I40" s="220" t="s">
        <v>288</v>
      </c>
      <c r="J40" s="223" t="s">
        <v>288</v>
      </c>
      <c r="K40" s="219" t="s">
        <v>119</v>
      </c>
      <c r="L40" s="220"/>
      <c r="M40" s="220"/>
      <c r="N40" s="223" t="s">
        <v>288</v>
      </c>
      <c r="O40" s="224" t="s">
        <v>25</v>
      </c>
      <c r="P40" s="237"/>
      <c r="Q40" s="232"/>
      <c r="U40" s="90"/>
      <c r="V40" s="90"/>
    </row>
    <row r="41" spans="2:22" ht="24" customHeight="1" x14ac:dyDescent="0.3">
      <c r="B41" s="219" t="s">
        <v>381</v>
      </c>
      <c r="C41" s="220" t="s">
        <v>379</v>
      </c>
      <c r="D41" s="220"/>
      <c r="E41" s="221">
        <v>1230.32</v>
      </c>
      <c r="F41" s="221">
        <f t="shared" si="0"/>
        <v>1476.3839999999998</v>
      </c>
      <c r="G41" s="219"/>
      <c r="H41" s="220"/>
      <c r="I41" s="220" t="s">
        <v>288</v>
      </c>
      <c r="J41" s="223" t="s">
        <v>288</v>
      </c>
      <c r="K41" s="219" t="s">
        <v>119</v>
      </c>
      <c r="L41" s="220"/>
      <c r="M41" s="220"/>
      <c r="N41" s="223" t="s">
        <v>158</v>
      </c>
      <c r="O41" s="224" t="s">
        <v>25</v>
      </c>
      <c r="P41" s="239"/>
      <c r="Q41" s="150"/>
      <c r="U41" s="90"/>
      <c r="V41" s="90"/>
    </row>
    <row r="42" spans="2:22" ht="24" customHeight="1" x14ac:dyDescent="0.3">
      <c r="B42" s="251" t="s">
        <v>1055</v>
      </c>
      <c r="C42" s="252" t="s">
        <v>1054</v>
      </c>
      <c r="D42" s="252"/>
      <c r="E42" s="253">
        <v>1306.51</v>
      </c>
      <c r="F42" s="253">
        <f t="shared" ref="F42" si="2">E42*1.2</f>
        <v>1567.8119999999999</v>
      </c>
      <c r="G42" s="251"/>
      <c r="H42" s="252"/>
      <c r="I42" s="252" t="s">
        <v>282</v>
      </c>
      <c r="J42" s="254" t="s">
        <v>282</v>
      </c>
      <c r="K42" s="251" t="s">
        <v>218</v>
      </c>
      <c r="L42" s="252"/>
      <c r="M42" s="252"/>
      <c r="N42" s="254" t="s">
        <v>288</v>
      </c>
      <c r="O42" s="299" t="s">
        <v>25</v>
      </c>
      <c r="P42" s="239"/>
      <c r="Q42" s="250" t="s">
        <v>992</v>
      </c>
      <c r="U42" s="90"/>
      <c r="V42" s="90"/>
    </row>
    <row r="43" spans="2:22" ht="24" customHeight="1" x14ac:dyDescent="0.3">
      <c r="B43" s="243" t="s">
        <v>382</v>
      </c>
      <c r="C43" s="244" t="s">
        <v>383</v>
      </c>
      <c r="D43" s="244"/>
      <c r="E43" s="245">
        <v>1330.31</v>
      </c>
      <c r="F43" s="245">
        <f t="shared" si="0"/>
        <v>1596.3719999999998</v>
      </c>
      <c r="G43" s="243"/>
      <c r="H43" s="244"/>
      <c r="I43" s="244" t="s">
        <v>282</v>
      </c>
      <c r="J43" s="246" t="s">
        <v>282</v>
      </c>
      <c r="K43" s="243" t="s">
        <v>119</v>
      </c>
      <c r="L43" s="244"/>
      <c r="M43" s="244"/>
      <c r="N43" s="246" t="s">
        <v>288</v>
      </c>
      <c r="O43" s="298" t="s">
        <v>25</v>
      </c>
      <c r="P43" s="145" t="s">
        <v>966</v>
      </c>
      <c r="Q43" s="272"/>
      <c r="U43" s="90"/>
      <c r="V43" s="90"/>
    </row>
    <row r="44" spans="2:22" ht="24" customHeight="1" x14ac:dyDescent="0.3">
      <c r="B44" s="219" t="s">
        <v>384</v>
      </c>
      <c r="C44" s="222" t="s">
        <v>383</v>
      </c>
      <c r="D44" s="222"/>
      <c r="E44" s="248">
        <v>1330.31</v>
      </c>
      <c r="F44" s="248">
        <f t="shared" si="0"/>
        <v>1596.3719999999998</v>
      </c>
      <c r="G44" s="219"/>
      <c r="H44" s="222"/>
      <c r="I44" s="222" t="s">
        <v>288</v>
      </c>
      <c r="J44" s="223" t="s">
        <v>288</v>
      </c>
      <c r="K44" s="219" t="s">
        <v>119</v>
      </c>
      <c r="L44" s="222"/>
      <c r="M44" s="222"/>
      <c r="N44" s="223" t="s">
        <v>158</v>
      </c>
      <c r="O44" s="224" t="s">
        <v>25</v>
      </c>
      <c r="P44" s="239"/>
      <c r="Q44" s="150"/>
      <c r="U44" s="90"/>
      <c r="V44" s="90"/>
    </row>
    <row r="45" spans="2:22" ht="24" customHeight="1" x14ac:dyDescent="0.3">
      <c r="B45" s="251" t="s">
        <v>960</v>
      </c>
      <c r="C45" s="252" t="s">
        <v>930</v>
      </c>
      <c r="D45" s="252"/>
      <c r="E45" s="253">
        <v>1401.92</v>
      </c>
      <c r="F45" s="253">
        <f t="shared" si="0"/>
        <v>1682.3040000000001</v>
      </c>
      <c r="G45" s="251"/>
      <c r="H45" s="252"/>
      <c r="I45" s="252" t="s">
        <v>282</v>
      </c>
      <c r="J45" s="254" t="s">
        <v>282</v>
      </c>
      <c r="K45" s="251" t="s">
        <v>119</v>
      </c>
      <c r="L45" s="252"/>
      <c r="M45" s="252"/>
      <c r="N45" s="254" t="s">
        <v>158</v>
      </c>
      <c r="O45" s="299" t="s">
        <v>25</v>
      </c>
      <c r="P45" s="239"/>
      <c r="Q45" s="250" t="s">
        <v>992</v>
      </c>
      <c r="U45" s="90"/>
      <c r="V45" s="90"/>
    </row>
    <row r="46" spans="2:22" ht="24" customHeight="1" x14ac:dyDescent="0.3">
      <c r="B46" s="243" t="s">
        <v>385</v>
      </c>
      <c r="C46" s="244" t="s">
        <v>386</v>
      </c>
      <c r="D46" s="244"/>
      <c r="E46" s="245">
        <v>1469.88</v>
      </c>
      <c r="F46" s="245">
        <f t="shared" si="0"/>
        <v>1763.856</v>
      </c>
      <c r="G46" s="243"/>
      <c r="H46" s="244"/>
      <c r="I46" s="244" t="s">
        <v>282</v>
      </c>
      <c r="J46" s="246" t="s">
        <v>282</v>
      </c>
      <c r="K46" s="243" t="s">
        <v>119</v>
      </c>
      <c r="L46" s="244"/>
      <c r="M46" s="244"/>
      <c r="N46" s="246" t="s">
        <v>288</v>
      </c>
      <c r="O46" s="298" t="s">
        <v>25</v>
      </c>
      <c r="P46" s="145" t="s">
        <v>966</v>
      </c>
      <c r="Q46" s="232"/>
      <c r="U46" s="90"/>
      <c r="V46" s="90"/>
    </row>
    <row r="47" spans="2:22" ht="24" customHeight="1" x14ac:dyDescent="0.3">
      <c r="B47" s="219" t="s">
        <v>387</v>
      </c>
      <c r="C47" s="222" t="s">
        <v>386</v>
      </c>
      <c r="D47" s="222"/>
      <c r="E47" s="248">
        <v>1469.88</v>
      </c>
      <c r="F47" s="248">
        <f t="shared" si="0"/>
        <v>1763.856</v>
      </c>
      <c r="G47" s="219"/>
      <c r="H47" s="222"/>
      <c r="I47" s="222" t="s">
        <v>288</v>
      </c>
      <c r="J47" s="223" t="s">
        <v>288</v>
      </c>
      <c r="K47" s="219" t="s">
        <v>119</v>
      </c>
      <c r="L47" s="222"/>
      <c r="M47" s="222"/>
      <c r="N47" s="223" t="s">
        <v>288</v>
      </c>
      <c r="O47" s="224" t="s">
        <v>25</v>
      </c>
      <c r="P47" s="239"/>
      <c r="Q47" s="150"/>
      <c r="U47" s="90"/>
      <c r="V47" s="90"/>
    </row>
    <row r="48" spans="2:22" ht="24" customHeight="1" x14ac:dyDescent="0.3">
      <c r="B48" s="251" t="s">
        <v>932</v>
      </c>
      <c r="C48" s="252" t="s">
        <v>961</v>
      </c>
      <c r="D48" s="252"/>
      <c r="E48" s="253">
        <v>1539.18</v>
      </c>
      <c r="F48" s="253">
        <f t="shared" si="0"/>
        <v>1847.0160000000001</v>
      </c>
      <c r="G48" s="251"/>
      <c r="H48" s="252"/>
      <c r="I48" s="252" t="s">
        <v>282</v>
      </c>
      <c r="J48" s="254" t="s">
        <v>282</v>
      </c>
      <c r="K48" s="251" t="s">
        <v>123</v>
      </c>
      <c r="L48" s="252"/>
      <c r="M48" s="252"/>
      <c r="N48" s="254" t="s">
        <v>158</v>
      </c>
      <c r="O48" s="299" t="s">
        <v>25</v>
      </c>
      <c r="P48" s="145" t="s">
        <v>966</v>
      </c>
      <c r="Q48" s="264" t="s">
        <v>992</v>
      </c>
      <c r="U48" s="90"/>
      <c r="V48" s="90"/>
    </row>
    <row r="49" spans="2:22" ht="24" customHeight="1" x14ac:dyDescent="0.3">
      <c r="B49" s="243" t="s">
        <v>929</v>
      </c>
      <c r="C49" s="244" t="s">
        <v>388</v>
      </c>
      <c r="D49" s="244"/>
      <c r="E49" s="245">
        <v>1583.16</v>
      </c>
      <c r="F49" s="245">
        <f t="shared" si="0"/>
        <v>1899.7919999999999</v>
      </c>
      <c r="G49" s="243"/>
      <c r="H49" s="244"/>
      <c r="I49" s="244" t="s">
        <v>282</v>
      </c>
      <c r="J49" s="246" t="s">
        <v>282</v>
      </c>
      <c r="K49" s="243" t="s">
        <v>123</v>
      </c>
      <c r="L49" s="244"/>
      <c r="M49" s="244"/>
      <c r="N49" s="246" t="s">
        <v>450</v>
      </c>
      <c r="O49" s="298" t="s">
        <v>25</v>
      </c>
      <c r="P49" s="145" t="s">
        <v>966</v>
      </c>
      <c r="Q49" s="232"/>
      <c r="U49" s="90"/>
      <c r="V49" s="90"/>
    </row>
    <row r="50" spans="2:22" ht="24" customHeight="1" x14ac:dyDescent="0.3">
      <c r="B50" s="251" t="s">
        <v>933</v>
      </c>
      <c r="C50" s="252" t="s">
        <v>931</v>
      </c>
      <c r="D50" s="252"/>
      <c r="E50" s="253">
        <v>1650.7</v>
      </c>
      <c r="F50" s="253">
        <f t="shared" si="0"/>
        <v>1980.84</v>
      </c>
      <c r="G50" s="251"/>
      <c r="H50" s="252"/>
      <c r="I50" s="252" t="s">
        <v>282</v>
      </c>
      <c r="J50" s="254" t="s">
        <v>282</v>
      </c>
      <c r="K50" s="251" t="s">
        <v>123</v>
      </c>
      <c r="L50" s="252"/>
      <c r="M50" s="252"/>
      <c r="N50" s="254" t="s">
        <v>450</v>
      </c>
      <c r="O50" s="299" t="s">
        <v>25</v>
      </c>
      <c r="P50" s="239"/>
      <c r="Q50" s="264" t="s">
        <v>992</v>
      </c>
      <c r="U50" s="90"/>
      <c r="V50" s="90"/>
    </row>
    <row r="51" spans="2:22" ht="24" customHeight="1" x14ac:dyDescent="0.3">
      <c r="B51" s="243" t="s">
        <v>389</v>
      </c>
      <c r="C51" s="244" t="s">
        <v>390</v>
      </c>
      <c r="D51" s="244"/>
      <c r="E51" s="245">
        <v>1800.79</v>
      </c>
      <c r="F51" s="245">
        <f t="shared" si="0"/>
        <v>2160.9479999999999</v>
      </c>
      <c r="G51" s="243"/>
      <c r="H51" s="244"/>
      <c r="I51" s="244" t="s">
        <v>282</v>
      </c>
      <c r="J51" s="246" t="s">
        <v>282</v>
      </c>
      <c r="K51" s="243" t="s">
        <v>119</v>
      </c>
      <c r="L51" s="244"/>
      <c r="M51" s="244"/>
      <c r="N51" s="246" t="s">
        <v>288</v>
      </c>
      <c r="O51" s="298" t="s">
        <v>25</v>
      </c>
      <c r="P51" s="232"/>
      <c r="Q51" s="232"/>
      <c r="U51" s="90"/>
      <c r="V51" s="90"/>
    </row>
    <row r="52" spans="2:22" ht="24" customHeight="1" x14ac:dyDescent="0.3">
      <c r="B52" s="251" t="s">
        <v>934</v>
      </c>
      <c r="C52" s="252" t="s">
        <v>935</v>
      </c>
      <c r="D52" s="252"/>
      <c r="E52" s="253">
        <v>1870.58</v>
      </c>
      <c r="F52" s="253">
        <f t="shared" si="0"/>
        <v>2244.6959999999999</v>
      </c>
      <c r="G52" s="251"/>
      <c r="H52" s="252"/>
      <c r="I52" s="252" t="s">
        <v>282</v>
      </c>
      <c r="J52" s="254" t="s">
        <v>282</v>
      </c>
      <c r="K52" s="251" t="s">
        <v>123</v>
      </c>
      <c r="L52" s="252"/>
      <c r="M52" s="252"/>
      <c r="N52" s="254" t="s">
        <v>450</v>
      </c>
      <c r="O52" s="299" t="s">
        <v>25</v>
      </c>
      <c r="P52" s="145" t="s">
        <v>966</v>
      </c>
      <c r="Q52" s="264" t="s">
        <v>992</v>
      </c>
      <c r="U52" s="90"/>
      <c r="V52" s="90"/>
    </row>
    <row r="53" spans="2:22" ht="24" customHeight="1" x14ac:dyDescent="0.3">
      <c r="B53" s="243"/>
      <c r="C53" s="244" t="s">
        <v>391</v>
      </c>
      <c r="D53" s="244"/>
      <c r="E53" s="245">
        <v>1948.82</v>
      </c>
      <c r="F53" s="245">
        <f t="shared" si="0"/>
        <v>2338.5839999999998</v>
      </c>
      <c r="G53" s="243"/>
      <c r="H53" s="244"/>
      <c r="I53" s="244"/>
      <c r="J53" s="246"/>
      <c r="K53" s="243"/>
      <c r="L53" s="244"/>
      <c r="M53" s="244"/>
      <c r="N53" s="246"/>
      <c r="O53" s="298" t="s">
        <v>25</v>
      </c>
      <c r="P53" s="239"/>
      <c r="Q53" s="150"/>
      <c r="U53" s="90"/>
      <c r="V53" s="90"/>
    </row>
    <row r="54" spans="2:22" ht="24" customHeight="1" x14ac:dyDescent="0.3">
      <c r="B54" s="219" t="s">
        <v>392</v>
      </c>
      <c r="C54" s="222" t="s">
        <v>393</v>
      </c>
      <c r="D54" s="222"/>
      <c r="E54" s="248">
        <v>2315.9699999999998</v>
      </c>
      <c r="F54" s="248">
        <f t="shared" si="0"/>
        <v>2779.1639999999998</v>
      </c>
      <c r="G54" s="219"/>
      <c r="H54" s="222"/>
      <c r="I54" s="222" t="s">
        <v>282</v>
      </c>
      <c r="J54" s="223" t="s">
        <v>282</v>
      </c>
      <c r="K54" s="219" t="s">
        <v>119</v>
      </c>
      <c r="L54" s="222"/>
      <c r="M54" s="222"/>
      <c r="N54" s="223" t="s">
        <v>288</v>
      </c>
      <c r="O54" s="224" t="s">
        <v>25</v>
      </c>
      <c r="P54" s="145" t="s">
        <v>966</v>
      </c>
      <c r="Q54" s="232"/>
      <c r="U54" s="90"/>
      <c r="V54" s="90"/>
    </row>
    <row r="55" spans="2:22" ht="24" customHeight="1" x14ac:dyDescent="0.3">
      <c r="B55" s="219" t="s">
        <v>394</v>
      </c>
      <c r="C55" s="222" t="s">
        <v>393</v>
      </c>
      <c r="D55" s="222"/>
      <c r="E55" s="248">
        <v>2315.9699999999998</v>
      </c>
      <c r="F55" s="248">
        <f t="shared" si="0"/>
        <v>2779.1639999999998</v>
      </c>
      <c r="G55" s="219" t="s">
        <v>308</v>
      </c>
      <c r="H55" s="222" t="s">
        <v>308</v>
      </c>
      <c r="I55" s="222" t="s">
        <v>395</v>
      </c>
      <c r="J55" s="223" t="s">
        <v>395</v>
      </c>
      <c r="K55" s="219" t="s">
        <v>119</v>
      </c>
      <c r="L55" s="222"/>
      <c r="M55" s="222"/>
      <c r="N55" s="223" t="s">
        <v>288</v>
      </c>
      <c r="O55" s="224" t="s">
        <v>24</v>
      </c>
      <c r="P55" s="239"/>
      <c r="Q55" s="150"/>
      <c r="U55" s="90"/>
      <c r="V55" s="90"/>
    </row>
    <row r="56" spans="2:22" ht="24" customHeight="1" x14ac:dyDescent="0.3">
      <c r="B56" s="219" t="s">
        <v>921</v>
      </c>
      <c r="C56" s="222" t="s">
        <v>393</v>
      </c>
      <c r="D56" s="222"/>
      <c r="E56" s="248">
        <v>2315.9699999999998</v>
      </c>
      <c r="F56" s="248">
        <f t="shared" si="0"/>
        <v>2779.1639999999998</v>
      </c>
      <c r="G56" s="219" t="s">
        <v>308</v>
      </c>
      <c r="H56" s="222" t="s">
        <v>308</v>
      </c>
      <c r="I56" s="222" t="s">
        <v>395</v>
      </c>
      <c r="J56" s="223" t="s">
        <v>395</v>
      </c>
      <c r="K56" s="219" t="s">
        <v>119</v>
      </c>
      <c r="L56" s="222"/>
      <c r="M56" s="222"/>
      <c r="N56" s="223" t="s">
        <v>288</v>
      </c>
      <c r="O56" s="224" t="s">
        <v>24</v>
      </c>
      <c r="P56" s="239"/>
      <c r="Q56" s="150"/>
      <c r="R56" s="77"/>
      <c r="U56" s="90"/>
      <c r="V56" s="90"/>
    </row>
    <row r="57" spans="2:22" ht="24" customHeight="1" x14ac:dyDescent="0.3">
      <c r="B57" s="251" t="s">
        <v>936</v>
      </c>
      <c r="C57" s="252" t="s">
        <v>937</v>
      </c>
      <c r="D57" s="252"/>
      <c r="E57" s="253">
        <v>2391.5300000000002</v>
      </c>
      <c r="F57" s="253">
        <f t="shared" si="0"/>
        <v>2869.8360000000002</v>
      </c>
      <c r="G57" s="251"/>
      <c r="H57" s="252"/>
      <c r="I57" s="252" t="s">
        <v>282</v>
      </c>
      <c r="J57" s="254" t="s">
        <v>282</v>
      </c>
      <c r="K57" s="251" t="s">
        <v>123</v>
      </c>
      <c r="L57" s="252"/>
      <c r="M57" s="252"/>
      <c r="N57" s="254" t="s">
        <v>450</v>
      </c>
      <c r="O57" s="299" t="s">
        <v>25</v>
      </c>
      <c r="P57" s="255"/>
      <c r="Q57" s="264" t="s">
        <v>992</v>
      </c>
      <c r="U57" s="90"/>
      <c r="V57" s="90"/>
    </row>
    <row r="58" spans="2:22" ht="24" customHeight="1" x14ac:dyDescent="0.3">
      <c r="B58" s="219"/>
      <c r="C58" s="220" t="s">
        <v>396</v>
      </c>
      <c r="D58" s="220"/>
      <c r="E58" s="221">
        <v>2399.7600000000002</v>
      </c>
      <c r="F58" s="221">
        <f t="shared" si="0"/>
        <v>2879.712</v>
      </c>
      <c r="G58" s="219"/>
      <c r="H58" s="220"/>
      <c r="I58" s="220"/>
      <c r="J58" s="223"/>
      <c r="K58" s="219"/>
      <c r="L58" s="220"/>
      <c r="M58" s="220"/>
      <c r="N58" s="223"/>
      <c r="O58" s="224"/>
      <c r="P58" s="239"/>
      <c r="Q58" s="150"/>
      <c r="R58" s="77"/>
      <c r="U58" s="90"/>
      <c r="V58" s="90"/>
    </row>
    <row r="59" spans="2:22" ht="24" customHeight="1" x14ac:dyDescent="0.3">
      <c r="B59" s="219"/>
      <c r="C59" s="220" t="s">
        <v>397</v>
      </c>
      <c r="D59" s="220"/>
      <c r="E59" s="221">
        <v>2619.33</v>
      </c>
      <c r="F59" s="221">
        <f t="shared" si="0"/>
        <v>3143.1959999999999</v>
      </c>
      <c r="G59" s="219"/>
      <c r="H59" s="220"/>
      <c r="I59" s="220"/>
      <c r="J59" s="223"/>
      <c r="K59" s="219"/>
      <c r="L59" s="220"/>
      <c r="M59" s="220"/>
      <c r="N59" s="223"/>
      <c r="O59" s="224"/>
      <c r="P59" s="263"/>
      <c r="Q59" s="144"/>
      <c r="R59" s="77"/>
      <c r="U59" s="90"/>
      <c r="V59" s="90"/>
    </row>
    <row r="60" spans="2:22" ht="24" customHeight="1" x14ac:dyDescent="0.3">
      <c r="B60" s="243" t="s">
        <v>398</v>
      </c>
      <c r="C60" s="244" t="s">
        <v>399</v>
      </c>
      <c r="D60" s="244"/>
      <c r="E60" s="245">
        <v>2845.83</v>
      </c>
      <c r="F60" s="245">
        <f t="shared" si="0"/>
        <v>3414.9959999999996</v>
      </c>
      <c r="G60" s="243"/>
      <c r="H60" s="244"/>
      <c r="I60" s="244" t="s">
        <v>282</v>
      </c>
      <c r="J60" s="246" t="s">
        <v>282</v>
      </c>
      <c r="K60" s="243" t="s">
        <v>119</v>
      </c>
      <c r="L60" s="244"/>
      <c r="M60" s="244"/>
      <c r="N60" s="246" t="s">
        <v>288</v>
      </c>
      <c r="O60" s="298" t="s">
        <v>25</v>
      </c>
      <c r="P60" s="145" t="s">
        <v>966</v>
      </c>
      <c r="Q60" s="151"/>
      <c r="R60" s="77"/>
      <c r="U60" s="90"/>
      <c r="V60" s="90"/>
    </row>
    <row r="61" spans="2:22" ht="24" customHeight="1" x14ac:dyDescent="0.3">
      <c r="B61" s="219" t="s">
        <v>801</v>
      </c>
      <c r="C61" s="222" t="s">
        <v>399</v>
      </c>
      <c r="D61" s="222"/>
      <c r="E61" s="248">
        <v>2846</v>
      </c>
      <c r="F61" s="248">
        <f t="shared" si="0"/>
        <v>3415.2</v>
      </c>
      <c r="G61" s="219" t="s">
        <v>282</v>
      </c>
      <c r="H61" s="222" t="s">
        <v>282</v>
      </c>
      <c r="I61" s="222" t="s">
        <v>395</v>
      </c>
      <c r="J61" s="223" t="s">
        <v>395</v>
      </c>
      <c r="K61" s="219" t="s">
        <v>119</v>
      </c>
      <c r="L61" s="222"/>
      <c r="M61" s="222"/>
      <c r="N61" s="223" t="s">
        <v>288</v>
      </c>
      <c r="O61" s="224" t="s">
        <v>25</v>
      </c>
      <c r="P61" s="153" t="s">
        <v>993</v>
      </c>
      <c r="Q61" s="150"/>
      <c r="R61" s="77"/>
      <c r="U61" s="90"/>
      <c r="V61" s="90"/>
    </row>
    <row r="62" spans="2:22" ht="24" customHeight="1" x14ac:dyDescent="0.3">
      <c r="B62" s="219" t="s">
        <v>830</v>
      </c>
      <c r="C62" s="222" t="s">
        <v>399</v>
      </c>
      <c r="D62" s="222"/>
      <c r="E62" s="248">
        <v>2845.83</v>
      </c>
      <c r="F62" s="248">
        <f t="shared" si="0"/>
        <v>3414.9959999999996</v>
      </c>
      <c r="G62" s="219"/>
      <c r="H62" s="222"/>
      <c r="I62" s="222" t="s">
        <v>282</v>
      </c>
      <c r="J62" s="223" t="s">
        <v>282</v>
      </c>
      <c r="K62" s="219" t="s">
        <v>119</v>
      </c>
      <c r="L62" s="222"/>
      <c r="M62" s="222"/>
      <c r="N62" s="223" t="s">
        <v>288</v>
      </c>
      <c r="O62" s="224" t="s">
        <v>25</v>
      </c>
      <c r="P62" s="145" t="s">
        <v>966</v>
      </c>
      <c r="Q62" s="150"/>
      <c r="R62" s="77"/>
      <c r="U62" s="90"/>
      <c r="V62" s="90"/>
    </row>
    <row r="63" spans="2:22" ht="24" customHeight="1" x14ac:dyDescent="0.3">
      <c r="B63" s="251" t="s">
        <v>938</v>
      </c>
      <c r="C63" s="252" t="s">
        <v>939</v>
      </c>
      <c r="D63" s="252"/>
      <c r="E63" s="253">
        <v>3004.4</v>
      </c>
      <c r="F63" s="253">
        <f t="shared" si="0"/>
        <v>3605.28</v>
      </c>
      <c r="G63" s="251"/>
      <c r="H63" s="252"/>
      <c r="I63" s="252" t="s">
        <v>940</v>
      </c>
      <c r="J63" s="254" t="s">
        <v>940</v>
      </c>
      <c r="K63" s="251" t="s">
        <v>123</v>
      </c>
      <c r="L63" s="252"/>
      <c r="M63" s="252"/>
      <c r="N63" s="254" t="s">
        <v>450</v>
      </c>
      <c r="O63" s="299" t="s">
        <v>25</v>
      </c>
      <c r="P63" s="145" t="s">
        <v>966</v>
      </c>
      <c r="Q63" s="264" t="s">
        <v>992</v>
      </c>
      <c r="R63" s="77"/>
      <c r="U63" s="90"/>
      <c r="V63" s="90"/>
    </row>
    <row r="64" spans="2:22" ht="24" customHeight="1" x14ac:dyDescent="0.3">
      <c r="B64" s="219"/>
      <c r="C64" s="220" t="s">
        <v>400</v>
      </c>
      <c r="D64" s="220"/>
      <c r="E64" s="221">
        <v>3053.8</v>
      </c>
      <c r="F64" s="221">
        <f t="shared" si="0"/>
        <v>3664.56</v>
      </c>
      <c r="G64" s="219"/>
      <c r="H64" s="220"/>
      <c r="I64" s="220"/>
      <c r="J64" s="223"/>
      <c r="K64" s="219"/>
      <c r="L64" s="220"/>
      <c r="M64" s="220"/>
      <c r="N64" s="223"/>
      <c r="O64" s="224"/>
      <c r="P64" s="256"/>
      <c r="Q64" s="152"/>
      <c r="R64" s="77"/>
      <c r="U64" s="90"/>
      <c r="V64" s="90"/>
    </row>
    <row r="65" spans="2:22" ht="24" customHeight="1" x14ac:dyDescent="0.3">
      <c r="B65" s="219"/>
      <c r="C65" s="220" t="s">
        <v>401</v>
      </c>
      <c r="D65" s="220"/>
      <c r="E65" s="221">
        <v>3263.99</v>
      </c>
      <c r="F65" s="221">
        <f t="shared" si="0"/>
        <v>3916.7879999999996</v>
      </c>
      <c r="G65" s="219"/>
      <c r="H65" s="220"/>
      <c r="I65" s="220"/>
      <c r="J65" s="223"/>
      <c r="K65" s="219"/>
      <c r="L65" s="220"/>
      <c r="M65" s="220"/>
      <c r="N65" s="223"/>
      <c r="O65" s="224"/>
      <c r="P65" s="150"/>
      <c r="Q65" s="150"/>
      <c r="R65" s="77"/>
      <c r="U65" s="90"/>
      <c r="V65" s="90"/>
    </row>
    <row r="66" spans="2:22" ht="24" customHeight="1" x14ac:dyDescent="0.3">
      <c r="B66" s="219"/>
      <c r="C66" s="220" t="s">
        <v>402</v>
      </c>
      <c r="D66" s="220"/>
      <c r="E66" s="221">
        <v>3442.65</v>
      </c>
      <c r="F66" s="221">
        <f t="shared" si="0"/>
        <v>4131.18</v>
      </c>
      <c r="G66" s="219"/>
      <c r="H66" s="220"/>
      <c r="I66" s="220"/>
      <c r="J66" s="223"/>
      <c r="K66" s="219"/>
      <c r="L66" s="220"/>
      <c r="M66" s="220"/>
      <c r="N66" s="223"/>
      <c r="O66" s="224"/>
      <c r="P66" s="150"/>
      <c r="Q66" s="150"/>
      <c r="R66" s="77"/>
      <c r="U66" s="90"/>
      <c r="V66" s="90"/>
    </row>
    <row r="67" spans="2:22" ht="24" customHeight="1" x14ac:dyDescent="0.3">
      <c r="B67" s="219"/>
      <c r="C67" s="220" t="s">
        <v>403</v>
      </c>
      <c r="D67" s="220"/>
      <c r="E67" s="221">
        <v>3673.2</v>
      </c>
      <c r="F67" s="221">
        <f t="shared" si="0"/>
        <v>4407.8399999999992</v>
      </c>
      <c r="G67" s="219"/>
      <c r="H67" s="220"/>
      <c r="I67" s="220"/>
      <c r="J67" s="223"/>
      <c r="K67" s="219"/>
      <c r="L67" s="220"/>
      <c r="M67" s="220"/>
      <c r="N67" s="223"/>
      <c r="O67" s="224"/>
      <c r="P67" s="150"/>
      <c r="Q67" s="150"/>
      <c r="U67" s="90"/>
      <c r="V67" s="90"/>
    </row>
    <row r="68" spans="2:22" ht="24" customHeight="1" x14ac:dyDescent="0.3">
      <c r="B68" s="219"/>
      <c r="C68" s="220" t="s">
        <v>404</v>
      </c>
      <c r="D68" s="220"/>
      <c r="E68" s="221">
        <v>3876.79</v>
      </c>
      <c r="F68" s="221">
        <f t="shared" si="0"/>
        <v>4652.1480000000001</v>
      </c>
      <c r="G68" s="219"/>
      <c r="H68" s="220"/>
      <c r="I68" s="220"/>
      <c r="J68" s="223"/>
      <c r="K68" s="219"/>
      <c r="L68" s="220"/>
      <c r="M68" s="220"/>
      <c r="N68" s="223"/>
      <c r="O68" s="224"/>
      <c r="P68" s="150"/>
      <c r="Q68" s="150"/>
      <c r="R68" s="77"/>
      <c r="U68" s="90"/>
      <c r="V68" s="90"/>
    </row>
    <row r="69" spans="2:22" ht="24" customHeight="1" x14ac:dyDescent="0.3">
      <c r="B69" s="219"/>
      <c r="C69" s="220" t="s">
        <v>405</v>
      </c>
      <c r="D69" s="220"/>
      <c r="E69" s="221">
        <v>4078.54</v>
      </c>
      <c r="F69" s="221">
        <f t="shared" si="0"/>
        <v>4894.2479999999996</v>
      </c>
      <c r="G69" s="219"/>
      <c r="H69" s="220"/>
      <c r="I69" s="220"/>
      <c r="J69" s="223"/>
      <c r="K69" s="219"/>
      <c r="L69" s="220"/>
      <c r="M69" s="220"/>
      <c r="N69" s="223"/>
      <c r="O69" s="224"/>
      <c r="P69" s="150"/>
      <c r="Q69" s="150"/>
      <c r="U69" s="90"/>
      <c r="V69" s="90"/>
    </row>
    <row r="70" spans="2:22" ht="24" customHeight="1" x14ac:dyDescent="0.3">
      <c r="B70" s="219"/>
      <c r="C70" s="220" t="s">
        <v>406</v>
      </c>
      <c r="D70" s="220"/>
      <c r="E70" s="221">
        <v>4284.1000000000004</v>
      </c>
      <c r="F70" s="221">
        <f t="shared" si="0"/>
        <v>5140.92</v>
      </c>
      <c r="G70" s="219"/>
      <c r="H70" s="220"/>
      <c r="I70" s="220"/>
      <c r="J70" s="223"/>
      <c r="K70" s="219"/>
      <c r="L70" s="220"/>
      <c r="M70" s="220"/>
      <c r="N70" s="223"/>
      <c r="O70" s="224"/>
      <c r="P70" s="150"/>
      <c r="Q70" s="150"/>
      <c r="U70" s="90"/>
      <c r="V70" s="90"/>
    </row>
    <row r="71" spans="2:22" ht="24" customHeight="1" x14ac:dyDescent="0.3">
      <c r="B71" s="219"/>
      <c r="C71" s="220" t="s">
        <v>407</v>
      </c>
      <c r="D71" s="220"/>
      <c r="E71" s="221">
        <v>4491.0600000000004</v>
      </c>
      <c r="F71" s="221">
        <f t="shared" si="0"/>
        <v>5389.2719999999999</v>
      </c>
      <c r="G71" s="219"/>
      <c r="H71" s="220"/>
      <c r="I71" s="220"/>
      <c r="J71" s="223"/>
      <c r="K71" s="219"/>
      <c r="L71" s="220"/>
      <c r="M71" s="220"/>
      <c r="N71" s="223"/>
      <c r="O71" s="224"/>
      <c r="P71" s="150"/>
      <c r="Q71" s="150"/>
      <c r="U71" s="90"/>
      <c r="V71" s="90"/>
    </row>
    <row r="72" spans="2:22" ht="24" customHeight="1" x14ac:dyDescent="0.3">
      <c r="B72" s="219"/>
      <c r="C72" s="220" t="s">
        <v>408</v>
      </c>
      <c r="D72" s="220"/>
      <c r="E72" s="221">
        <v>4702.04</v>
      </c>
      <c r="F72" s="221">
        <f t="shared" si="0"/>
        <v>5642.4479999999994</v>
      </c>
      <c r="G72" s="219"/>
      <c r="H72" s="220"/>
      <c r="I72" s="220"/>
      <c r="J72" s="223"/>
      <c r="K72" s="219"/>
      <c r="L72" s="220"/>
      <c r="M72" s="220"/>
      <c r="N72" s="223"/>
      <c r="O72" s="224"/>
      <c r="P72" s="150"/>
      <c r="Q72" s="150"/>
      <c r="R72" s="77"/>
      <c r="U72" s="90"/>
      <c r="V72" s="90"/>
    </row>
    <row r="73" spans="2:22" ht="24" customHeight="1" x14ac:dyDescent="0.3">
      <c r="B73" s="225"/>
      <c r="C73" s="226" t="s">
        <v>409</v>
      </c>
      <c r="D73" s="226"/>
      <c r="E73" s="227">
        <v>4903.55</v>
      </c>
      <c r="F73" s="227">
        <f t="shared" si="0"/>
        <v>5884.26</v>
      </c>
      <c r="G73" s="225"/>
      <c r="H73" s="226"/>
      <c r="I73" s="226"/>
      <c r="J73" s="228"/>
      <c r="K73" s="225"/>
      <c r="L73" s="226"/>
      <c r="M73" s="226"/>
      <c r="N73" s="228"/>
      <c r="O73" s="233"/>
      <c r="P73" s="150"/>
      <c r="Q73" s="150"/>
      <c r="U73" s="90"/>
      <c r="V73" s="90"/>
    </row>
    <row r="74" spans="2:22" ht="24" customHeight="1" x14ac:dyDescent="0.3">
      <c r="B74" s="127"/>
      <c r="C74" s="127"/>
      <c r="D74" s="127"/>
      <c r="E74" s="128"/>
      <c r="F74" s="128"/>
      <c r="G74" s="127"/>
      <c r="H74" s="127"/>
      <c r="I74" s="127"/>
      <c r="J74" s="127"/>
      <c r="K74" s="127"/>
      <c r="L74" s="127"/>
      <c r="M74" s="127"/>
      <c r="N74" s="127"/>
      <c r="O74" s="166"/>
      <c r="P74" s="166"/>
      <c r="Q74" s="166"/>
      <c r="U74" s="90"/>
      <c r="V74" s="90"/>
    </row>
    <row r="75" spans="2:22" ht="24" customHeight="1" x14ac:dyDescent="0.25">
      <c r="B75" s="153" t="s">
        <v>993</v>
      </c>
      <c r="C75" s="154" t="s">
        <v>994</v>
      </c>
      <c r="D75"/>
      <c r="E75"/>
      <c r="L75"/>
      <c r="N75"/>
      <c r="O75"/>
      <c r="P75"/>
      <c r="Q75"/>
      <c r="U75" s="90"/>
      <c r="V75" s="90"/>
    </row>
    <row r="76" spans="2:22" ht="24" customHeight="1" x14ac:dyDescent="0.25">
      <c r="B76" s="155"/>
      <c r="C76" s="154"/>
      <c r="D76"/>
      <c r="E76"/>
      <c r="L76"/>
      <c r="N76"/>
      <c r="O76"/>
      <c r="P76"/>
      <c r="Q76"/>
      <c r="U76" s="90"/>
      <c r="V76" s="90"/>
    </row>
    <row r="77" spans="2:22" ht="24" customHeight="1" x14ac:dyDescent="0.25">
      <c r="B77" s="145" t="s">
        <v>966</v>
      </c>
      <c r="C77" s="154" t="s">
        <v>995</v>
      </c>
      <c r="D77"/>
      <c r="E77"/>
      <c r="L77"/>
      <c r="N77"/>
      <c r="O77"/>
      <c r="P77"/>
      <c r="Q77"/>
      <c r="U77" s="90"/>
      <c r="V77" s="90"/>
    </row>
    <row r="78" spans="2:22" ht="24" customHeight="1" x14ac:dyDescent="0.25">
      <c r="B78" s="156"/>
      <c r="C78" s="154"/>
      <c r="D78"/>
      <c r="E78"/>
      <c r="L78"/>
      <c r="N78"/>
      <c r="O78"/>
      <c r="P78"/>
      <c r="Q78"/>
      <c r="U78" s="90"/>
      <c r="V78" s="90"/>
    </row>
    <row r="79" spans="2:22" ht="24" customHeight="1" x14ac:dyDescent="0.25">
      <c r="B79" s="148" t="s">
        <v>992</v>
      </c>
      <c r="C79" s="154" t="s">
        <v>996</v>
      </c>
      <c r="D79"/>
      <c r="E79"/>
      <c r="L79"/>
      <c r="N79"/>
      <c r="O79"/>
      <c r="P79"/>
      <c r="Q79"/>
      <c r="U79" s="90"/>
      <c r="V79" s="90"/>
    </row>
    <row r="80" spans="2:22" ht="24" customHeight="1" x14ac:dyDescent="0.25">
      <c r="B80"/>
      <c r="C80"/>
      <c r="D80"/>
      <c r="E80"/>
      <c r="L80"/>
      <c r="N80"/>
      <c r="O80"/>
      <c r="P80"/>
      <c r="Q80"/>
      <c r="U80" s="90"/>
      <c r="V80" s="90"/>
    </row>
    <row r="81" spans="2:22" ht="22.8" x14ac:dyDescent="0.25">
      <c r="B81" s="328" t="s">
        <v>93</v>
      </c>
      <c r="C81" s="328"/>
      <c r="D81" s="328"/>
      <c r="E81"/>
      <c r="L81"/>
      <c r="N81"/>
      <c r="O81"/>
      <c r="P81"/>
      <c r="Q81"/>
      <c r="U81" s="90"/>
      <c r="V81" s="90"/>
    </row>
    <row r="82" spans="2:22" ht="18" x14ac:dyDescent="0.25">
      <c r="Q82" s="61"/>
      <c r="U82" s="90"/>
      <c r="V82" s="90"/>
    </row>
    <row r="83" spans="2:22" ht="18" x14ac:dyDescent="0.25">
      <c r="Q83" s="61"/>
      <c r="U83" s="90"/>
      <c r="V83" s="90"/>
    </row>
    <row r="84" spans="2:22" ht="18" x14ac:dyDescent="0.25">
      <c r="Q84" s="61"/>
      <c r="U84" s="90"/>
      <c r="V84" s="90"/>
    </row>
    <row r="85" spans="2:22" ht="18" x14ac:dyDescent="0.25">
      <c r="Q85" s="61"/>
      <c r="U85" s="90"/>
      <c r="V85" s="90"/>
    </row>
    <row r="86" spans="2:22" ht="18" x14ac:dyDescent="0.25">
      <c r="Q86" s="61"/>
      <c r="U86" s="90"/>
      <c r="V86" s="90"/>
    </row>
    <row r="87" spans="2:22" ht="18" x14ac:dyDescent="0.25">
      <c r="Q87" s="61"/>
      <c r="U87" s="90"/>
      <c r="V87" s="90"/>
    </row>
    <row r="88" spans="2:22" ht="18" x14ac:dyDescent="0.25">
      <c r="Q88" s="61"/>
      <c r="U88" s="90"/>
      <c r="V88" s="90"/>
    </row>
    <row r="89" spans="2:22" x14ac:dyDescent="0.25">
      <c r="Q89" s="61"/>
    </row>
    <row r="90" spans="2:22" ht="18" x14ac:dyDescent="0.25">
      <c r="Q90" s="61"/>
      <c r="U90" s="90"/>
      <c r="V90" s="90"/>
    </row>
    <row r="91" spans="2:22" x14ac:dyDescent="0.25">
      <c r="Q91" s="61"/>
    </row>
    <row r="92" spans="2:22" ht="18" x14ac:dyDescent="0.25">
      <c r="Q92" s="61"/>
      <c r="U92" s="90"/>
      <c r="V92" s="90"/>
    </row>
    <row r="93" spans="2:22" x14ac:dyDescent="0.25">
      <c r="Q93" s="61"/>
    </row>
    <row r="94" spans="2:22" x14ac:dyDescent="0.25">
      <c r="Q94" s="61"/>
    </row>
    <row r="95" spans="2:22" x14ac:dyDescent="0.25">
      <c r="Q95" s="61"/>
    </row>
    <row r="96" spans="2:22" x14ac:dyDescent="0.25">
      <c r="Q96" s="61"/>
    </row>
    <row r="97" spans="17:17" x14ac:dyDescent="0.25">
      <c r="Q97" s="61"/>
    </row>
    <row r="98" spans="17:17" x14ac:dyDescent="0.25">
      <c r="Q98" s="61"/>
    </row>
    <row r="99" spans="17:17" x14ac:dyDescent="0.25">
      <c r="Q99" s="61"/>
    </row>
    <row r="100" spans="17:17" x14ac:dyDescent="0.25">
      <c r="Q100" s="61"/>
    </row>
    <row r="101" spans="17:17" x14ac:dyDescent="0.25">
      <c r="Q101" s="61"/>
    </row>
    <row r="102" spans="17:17" x14ac:dyDescent="0.25">
      <c r="Q102" s="61"/>
    </row>
    <row r="103" spans="17:17" x14ac:dyDescent="0.25">
      <c r="Q103" s="61"/>
    </row>
    <row r="104" spans="17:17" x14ac:dyDescent="0.25">
      <c r="Q104" s="61"/>
    </row>
    <row r="105" spans="17:17" x14ac:dyDescent="0.25">
      <c r="Q105" s="61"/>
    </row>
    <row r="106" spans="17:17" x14ac:dyDescent="0.25">
      <c r="Q106" s="61"/>
    </row>
    <row r="107" spans="17:17" x14ac:dyDescent="0.25">
      <c r="Q107" s="61"/>
    </row>
    <row r="108" spans="17:17" x14ac:dyDescent="0.25">
      <c r="Q108" s="61"/>
    </row>
    <row r="109" spans="17:17" x14ac:dyDescent="0.25">
      <c r="Q109" s="61"/>
    </row>
    <row r="110" spans="17:17" x14ac:dyDescent="0.25">
      <c r="Q110" s="61"/>
    </row>
    <row r="111" spans="17:17" x14ac:dyDescent="0.25">
      <c r="Q111" s="61"/>
    </row>
    <row r="112" spans="17:17" x14ac:dyDescent="0.25">
      <c r="Q112" s="61"/>
    </row>
    <row r="113" spans="17:17" x14ac:dyDescent="0.25">
      <c r="Q113" s="61"/>
    </row>
    <row r="114" spans="17:17" x14ac:dyDescent="0.25">
      <c r="Q114" s="61"/>
    </row>
    <row r="115" spans="17:17" x14ac:dyDescent="0.25">
      <c r="Q115" s="61"/>
    </row>
    <row r="116" spans="17:17" x14ac:dyDescent="0.25">
      <c r="Q116" s="61"/>
    </row>
    <row r="117" spans="17:17" x14ac:dyDescent="0.25">
      <c r="Q117" s="61"/>
    </row>
    <row r="118" spans="17:17" x14ac:dyDescent="0.25">
      <c r="Q118" s="61"/>
    </row>
    <row r="119" spans="17:17" x14ac:dyDescent="0.25">
      <c r="Q119" s="61"/>
    </row>
    <row r="120" spans="17:17" x14ac:dyDescent="0.25">
      <c r="Q120" s="61"/>
    </row>
    <row r="121" spans="17:17" x14ac:dyDescent="0.25">
      <c r="Q121" s="61"/>
    </row>
    <row r="122" spans="17:17" x14ac:dyDescent="0.25">
      <c r="Q122" s="61"/>
    </row>
    <row r="123" spans="17:17" x14ac:dyDescent="0.25">
      <c r="Q123" s="61"/>
    </row>
    <row r="124" spans="17:17" x14ac:dyDescent="0.25">
      <c r="Q124" s="61"/>
    </row>
    <row r="125" spans="17:17" x14ac:dyDescent="0.25">
      <c r="Q125" s="61"/>
    </row>
    <row r="126" spans="17:17" x14ac:dyDescent="0.25">
      <c r="Q126" s="61"/>
    </row>
    <row r="127" spans="17:17" x14ac:dyDescent="0.25">
      <c r="Q127" s="61"/>
    </row>
    <row r="128" spans="17:17" x14ac:dyDescent="0.25">
      <c r="Q128" s="61"/>
    </row>
    <row r="129" spans="17:17" x14ac:dyDescent="0.25">
      <c r="Q129" s="61"/>
    </row>
    <row r="130" spans="17:17" x14ac:dyDescent="0.25">
      <c r="Q130" s="61"/>
    </row>
    <row r="131" spans="17:17" x14ac:dyDescent="0.25">
      <c r="Q131" s="61"/>
    </row>
    <row r="132" spans="17:17" x14ac:dyDescent="0.25">
      <c r="Q132" s="61"/>
    </row>
    <row r="133" spans="17:17" x14ac:dyDescent="0.25">
      <c r="Q133" s="61"/>
    </row>
    <row r="134" spans="17:17" x14ac:dyDescent="0.25">
      <c r="Q134" s="61"/>
    </row>
    <row r="135" spans="17:17" x14ac:dyDescent="0.25">
      <c r="Q135" s="61"/>
    </row>
    <row r="136" spans="17:17" x14ac:dyDescent="0.25">
      <c r="Q136" s="61"/>
    </row>
    <row r="137" spans="17:17" x14ac:dyDescent="0.25">
      <c r="Q137" s="61"/>
    </row>
    <row r="138" spans="17:17" x14ac:dyDescent="0.25">
      <c r="Q138" s="61"/>
    </row>
    <row r="139" spans="17:17" x14ac:dyDescent="0.25">
      <c r="Q139" s="61"/>
    </row>
    <row r="140" spans="17:17" x14ac:dyDescent="0.25">
      <c r="Q140" s="61"/>
    </row>
    <row r="141" spans="17:17" x14ac:dyDescent="0.25">
      <c r="Q141" s="61"/>
    </row>
    <row r="142" spans="17:17" x14ac:dyDescent="0.25">
      <c r="Q142" s="61"/>
    </row>
    <row r="143" spans="17:17" x14ac:dyDescent="0.25">
      <c r="Q143" s="61"/>
    </row>
    <row r="144" spans="17:17" x14ac:dyDescent="0.25">
      <c r="Q144" s="61"/>
    </row>
    <row r="145" spans="17:17" x14ac:dyDescent="0.25">
      <c r="Q145" s="61"/>
    </row>
    <row r="146" spans="17:17" x14ac:dyDescent="0.25">
      <c r="Q146" s="61"/>
    </row>
  </sheetData>
  <autoFilter ref="B29:Q73" xr:uid="{00000000-0001-0000-0A00-000000000000}"/>
  <mergeCells count="50">
    <mergeCell ref="B20:B21"/>
    <mergeCell ref="C20:C21"/>
    <mergeCell ref="R23:R25"/>
    <mergeCell ref="B26:P27"/>
    <mergeCell ref="B28:P28"/>
    <mergeCell ref="P23:P25"/>
    <mergeCell ref="Q23:Q25"/>
    <mergeCell ref="B17:D17"/>
    <mergeCell ref="E17:I17"/>
    <mergeCell ref="O20:O21"/>
    <mergeCell ref="B23:B25"/>
    <mergeCell ref="C23:D25"/>
    <mergeCell ref="E23:E25"/>
    <mergeCell ref="F23:F25"/>
    <mergeCell ref="G23:N23"/>
    <mergeCell ref="O23:O25"/>
    <mergeCell ref="G24:J24"/>
    <mergeCell ref="K24:N24"/>
    <mergeCell ref="G20:G21"/>
    <mergeCell ref="H20:I21"/>
    <mergeCell ref="J20:K21"/>
    <mergeCell ref="L20:L21"/>
    <mergeCell ref="M20:N21"/>
    <mergeCell ref="L18:L19"/>
    <mergeCell ref="M18:N19"/>
    <mergeCell ref="O18:O19"/>
    <mergeCell ref="D20:D21"/>
    <mergeCell ref="E20:E21"/>
    <mergeCell ref="F20:F21"/>
    <mergeCell ref="D18:D19"/>
    <mergeCell ref="E18:F18"/>
    <mergeCell ref="G18:G19"/>
    <mergeCell ref="H18:I19"/>
    <mergeCell ref="J18:K19"/>
    <mergeCell ref="B81:D81"/>
    <mergeCell ref="B6:K6"/>
    <mergeCell ref="L6:O6"/>
    <mergeCell ref="B8:K8"/>
    <mergeCell ref="L8:O8"/>
    <mergeCell ref="B10:K10"/>
    <mergeCell ref="L10:O10"/>
    <mergeCell ref="B12:K12"/>
    <mergeCell ref="L12:O12"/>
    <mergeCell ref="B14:K14"/>
    <mergeCell ref="L14:O14"/>
    <mergeCell ref="B16:I16"/>
    <mergeCell ref="J16:O16"/>
    <mergeCell ref="J17:O17"/>
    <mergeCell ref="B18:B19"/>
    <mergeCell ref="C18:C19"/>
  </mergeCells>
  <hyperlinks>
    <hyperlink ref="L6" r:id="rId1" xr:uid="{00000000-0004-0000-0A00-000000000000}"/>
    <hyperlink ref="L8" r:id="rId2" xr:uid="{00000000-0004-0000-0A00-000001000000}"/>
    <hyperlink ref="L10" r:id="rId3" xr:uid="{00000000-0004-0000-0A00-000002000000}"/>
    <hyperlink ref="L12" r:id="rId4" xr:uid="{00000000-0004-0000-0A00-000003000000}"/>
    <hyperlink ref="L14" r:id="rId5" location="introduce-cool-config" xr:uid="{00000000-0004-0000-0A00-000004000000}"/>
    <hyperlink ref="B81" location="Содержание!A1" display="Вернуться к Содержанию" xr:uid="{F73B3018-1944-4651-8784-839F81B9FFB1}"/>
  </hyperlink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35307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Содержание</vt:lpstr>
      <vt:lpstr>RD-014</vt:lpstr>
      <vt:lpstr>RD-020W</vt:lpstr>
      <vt:lpstr>RD-027(W)</vt:lpstr>
      <vt:lpstr>RD-030_RD-032</vt:lpstr>
      <vt:lpstr>RD-052</vt:lpstr>
      <vt:lpstr>RD-060</vt:lpstr>
      <vt:lpstr>RD-095B</vt:lpstr>
      <vt:lpstr>RD-095</vt:lpstr>
      <vt:lpstr>RD-113W</vt:lpstr>
      <vt:lpstr>RD-200</vt:lpstr>
      <vt:lpstr>RD-210_без дистрибьютора</vt:lpstr>
      <vt:lpstr>RD-210</vt:lpstr>
      <vt:lpstr>Типы и присоединительные размер</vt:lpstr>
      <vt:lpstr>'Типы и присоединительные размер'!Критерии</vt:lpstr>
    </vt:vector>
  </TitlesOfParts>
  <Company>Danfoss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u254668</dc:creator>
  <dc:description/>
  <cp:lastModifiedBy>Myasoedov Stanislav</cp:lastModifiedBy>
  <cp:revision>77</cp:revision>
  <dcterms:created xsi:type="dcterms:W3CDTF">2012-10-16T17:49:23Z</dcterms:created>
  <dcterms:modified xsi:type="dcterms:W3CDTF">2025-08-01T07:12:08Z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b3218bf5-1f19-4785-81c9-00005454a0c7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2021-04-21T13:56:31Z</vt:lpwstr>
  </property>
  <property fmtid="{D5CDD505-2E9C-101B-9397-08002B2CF9AE}" pid="8" name="MSIP_Label_8d6a82de-332f-43b8-a8a7-1928fd67507f_SiteId">
    <vt:lpwstr>097464b8-069c-453e-9254-c17ec707310d</vt:lpwstr>
  </property>
</Properties>
</file>